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May 21, 2019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<sst xmlns="http://schemas.openxmlformats.org/spreadsheetml/2006/main" count="53" uniqueCount="49">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</sst>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G1" sqref="G1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1767010.41</v>
      </c>
      <c r="D7" s="7">
        <v>1767010.41</v>
      </c>
      <c r="E7" s="7">
        <f>D7-C7</f>
        <v>0</v>
      </c>
      <c r="F7" s="8">
        <f>C7/D7</f>
        <v>1</v>
      </c>
      <c r="G7" s="7">
        <v>1651128.67</v>
      </c>
      <c r="H7" s="7">
        <f>C7-G7</f>
        <v>115881.73999999999</v>
      </c>
    </row>
    <row r="8" spans="1:8" ht="21" x14ac:dyDescent="0.35">
      <c r="A8" s="9" t="s">
        <v>16</v>
      </c>
      <c r="B8" s="7">
        <v>76977.89</v>
      </c>
      <c r="C8" s="7">
        <v>2494125.41</v>
      </c>
      <c r="D8" s="7">
        <v>2457596</v>
      </c>
      <c r="E8" s="7">
        <f t="shared" ref="E8:E39" si="0">D8-C8</f>
        <v>-36529.410000000149</v>
      </c>
      <c r="F8" s="8">
        <f t="shared" ref="F8:F25" si="1">C8/D8</f>
        <v>1.0148638791729805</v>
      </c>
      <c r="G8" s="7">
        <v>2307015.81</v>
      </c>
      <c r="H8" s="7">
        <f t="shared" ref="H8:H39" si="2">C8-G8</f>
        <v>187109.60000000009</v>
      </c>
    </row>
    <row r="9" spans="1:8" ht="21" x14ac:dyDescent="0.35">
      <c r="A9" s="1" t="s">
        <v>17</v>
      </c>
      <c r="B9" s="7">
        <v>0</v>
      </c>
      <c r="C9" s="7">
        <v>45319.08</v>
      </c>
      <c r="D9" s="7">
        <v>57500</v>
      </c>
      <c r="E9" s="7">
        <f t="shared" si="0"/>
        <v>12180.919999999998</v>
      </c>
      <c r="F9" s="8">
        <f t="shared" si="1"/>
        <v>0.78815791304347826</v>
      </c>
      <c r="G9" s="7">
        <v>32456.7</v>
      </c>
      <c r="H9" s="7">
        <f t="shared" si="2"/>
        <v>12862.380000000001</v>
      </c>
    </row>
    <row r="10" spans="1:8" ht="21" x14ac:dyDescent="0.35">
      <c r="A10" s="1" t="s">
        <v>46</v>
      </c>
      <c r="B10" s="7">
        <v>136263.74</v>
      </c>
      <c r="C10" s="7">
        <v>192985.89</v>
      </c>
      <c r="D10" s="7">
        <v>211743</v>
      </c>
      <c r="E10" s="7">
        <f t="shared" ref="E10" si="3">D10-C10</f>
        <v>18757.109999999986</v>
      </c>
      <c r="F10" s="8">
        <f t="shared" ref="F10" si="4">C10/D10</f>
        <v>0.91141567844037352</v>
      </c>
      <c r="G10" s="7">
        <v>207776.8</v>
      </c>
      <c r="H10" s="7">
        <f t="shared" ref="H10" si="5">C10-G10</f>
        <v>-14790.909999999974</v>
      </c>
    </row>
    <row r="11" spans="1:8" ht="21" x14ac:dyDescent="0.35">
      <c r="A11" s="1" t="s">
        <v>18</v>
      </c>
      <c r="B11" s="7">
        <v>56989.279999999999</v>
      </c>
      <c r="C11" s="7">
        <v>256761.73</v>
      </c>
      <c r="D11" s="7">
        <v>329540</v>
      </c>
      <c r="E11" s="7">
        <f t="shared" si="0"/>
        <v>72778.26999999999</v>
      </c>
      <c r="F11" s="8">
        <f t="shared" si="1"/>
        <v>0.77915193906657765</v>
      </c>
      <c r="G11" s="7">
        <v>230292.31</v>
      </c>
      <c r="H11" s="7">
        <f t="shared" si="2"/>
        <v>26469.420000000013</v>
      </c>
    </row>
    <row r="12" spans="1:8" ht="21" x14ac:dyDescent="0.35">
      <c r="A12" s="1" t="s">
        <v>19</v>
      </c>
      <c r="B12" s="7">
        <v>118270.57</v>
      </c>
      <c r="C12" s="7">
        <v>875895.07</v>
      </c>
      <c r="D12" s="7">
        <v>1204200</v>
      </c>
      <c r="E12" s="7">
        <f t="shared" si="0"/>
        <v>328304.93000000005</v>
      </c>
      <c r="F12" s="8">
        <f t="shared" si="1"/>
        <v>0.72736677462215571</v>
      </c>
      <c r="G12" s="7">
        <v>799512.62</v>
      </c>
      <c r="H12" s="7">
        <f t="shared" si="2"/>
        <v>76382.449999999953</v>
      </c>
    </row>
    <row r="13" spans="1:8" ht="21" x14ac:dyDescent="0.35">
      <c r="A13" s="1" t="s">
        <v>20</v>
      </c>
      <c r="B13" s="7">
        <v>0</v>
      </c>
      <c r="C13" s="7">
        <v>9053.5300000000007</v>
      </c>
      <c r="D13" s="7">
        <v>152927</v>
      </c>
      <c r="E13" s="7">
        <f t="shared" si="0"/>
        <v>143873.47</v>
      </c>
      <c r="F13" s="8">
        <f t="shared" si="1"/>
        <v>5.9201645229423193E-2</v>
      </c>
      <c r="G13" s="7">
        <v>16115.08</v>
      </c>
      <c r="H13" s="7">
        <f t="shared" si="2"/>
        <v>-7061.5499999999993</v>
      </c>
    </row>
    <row r="14" spans="1:8" ht="21" x14ac:dyDescent="0.35">
      <c r="A14" s="1" t="s">
        <v>21</v>
      </c>
      <c r="B14" s="7">
        <v>0</v>
      </c>
      <c r="C14" s="7">
        <v>37397.480000000003</v>
      </c>
      <c r="D14" s="7">
        <v>49135</v>
      </c>
      <c r="E14" s="7">
        <f t="shared" si="0"/>
        <v>11737.519999999997</v>
      </c>
      <c r="F14" s="8">
        <v>0</v>
      </c>
      <c r="G14" s="7">
        <v>31635.09</v>
      </c>
      <c r="H14" s="7">
        <f t="shared" si="2"/>
        <v>5762.3900000000031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7010.72</v>
      </c>
      <c r="C16" s="7">
        <v>59761.22</v>
      </c>
      <c r="D16" s="7">
        <v>48300</v>
      </c>
      <c r="E16" s="7">
        <f t="shared" si="0"/>
        <v>-11461.220000000001</v>
      </c>
      <c r="F16" s="8">
        <f t="shared" si="1"/>
        <v>1.2372923395445135</v>
      </c>
      <c r="G16" s="7">
        <v>36185.269999999997</v>
      </c>
      <c r="H16" s="7">
        <f t="shared" si="2"/>
        <v>23575.950000000004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280</v>
      </c>
      <c r="C20" s="7">
        <v>172044.14</v>
      </c>
      <c r="D20" s="7">
        <v>171469</v>
      </c>
      <c r="E20" s="7">
        <f t="shared" si="0"/>
        <v>-575.14000000001397</v>
      </c>
      <c r="F20" s="8">
        <v>0</v>
      </c>
      <c r="G20" s="7">
        <v>-249.36</v>
      </c>
      <c r="H20" s="7">
        <f t="shared" si="2"/>
        <v>172293.5</v>
      </c>
    </row>
    <row r="21" spans="1:8" ht="21" x14ac:dyDescent="0.35">
      <c r="A21" s="1" t="s">
        <v>28</v>
      </c>
      <c r="B21" s="7">
        <v>0</v>
      </c>
      <c r="C21" s="7">
        <v>0</v>
      </c>
      <c r="D21" s="7">
        <v>18500</v>
      </c>
      <c r="E21" s="7">
        <f t="shared" si="0"/>
        <v>18500</v>
      </c>
      <c r="F21" s="8">
        <v>0</v>
      </c>
      <c r="G21" s="7">
        <v>24025.03</v>
      </c>
      <c r="H21" s="7">
        <f t="shared" si="2"/>
        <v>-24025.03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10</v>
      </c>
      <c r="H22" s="7">
        <f t="shared" si="2"/>
        <v>-10</v>
      </c>
    </row>
    <row r="23" spans="1:8" ht="21" x14ac:dyDescent="0.35">
      <c r="A23" s="1" t="s">
        <v>30</v>
      </c>
      <c r="B23" s="7">
        <v>516736</v>
      </c>
      <c r="C23" s="7">
        <v>5133835</v>
      </c>
      <c r="D23" s="7">
        <v>6179379</v>
      </c>
      <c r="E23" s="7">
        <f t="shared" si="0"/>
        <v>1045544</v>
      </c>
      <c r="F23" s="8">
        <f t="shared" si="1"/>
        <v>0.83080112095406355</v>
      </c>
      <c r="G23" s="7">
        <v>5278610</v>
      </c>
      <c r="H23" s="7">
        <f t="shared" si="2"/>
        <v>-144775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18037</v>
      </c>
      <c r="E25" s="7">
        <f t="shared" si="0"/>
        <v>18037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13637</v>
      </c>
      <c r="E29" s="7">
        <f t="shared" si="0"/>
        <v>13637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2420.85</v>
      </c>
      <c r="C30" s="7">
        <v>24088.240000000002</v>
      </c>
      <c r="D30" s="7">
        <v>28302.720000000001</v>
      </c>
      <c r="E30" s="7">
        <f t="shared" si="0"/>
        <v>4214.4799999999996</v>
      </c>
      <c r="F30" s="8">
        <v>0</v>
      </c>
      <c r="G30" s="7">
        <v>23572</v>
      </c>
      <c r="H30" s="7">
        <f t="shared" si="2"/>
        <v>516.2400000000016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4035334.65</v>
      </c>
      <c r="E31" s="7">
        <f t="shared" si="0"/>
        <v>4035334.65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9108.6</v>
      </c>
      <c r="C32" s="7">
        <v>127806.7</v>
      </c>
      <c r="D32" s="7">
        <v>140068.43</v>
      </c>
      <c r="E32" s="7">
        <f t="shared" si="0"/>
        <v>12261.729999999996</v>
      </c>
      <c r="F32" s="8">
        <v>0</v>
      </c>
      <c r="G32" s="7">
        <v>152298.18</v>
      </c>
      <c r="H32" s="7">
        <f t="shared" si="2"/>
        <v>-24491.479999999996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211254</v>
      </c>
      <c r="E34" s="7">
        <f t="shared" si="0"/>
        <v>211254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24834</v>
      </c>
      <c r="E35" s="7">
        <f t="shared" si="0"/>
        <v>24834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682</v>
      </c>
      <c r="H36" s="7">
        <f t="shared" si="2"/>
        <v>-682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2594</v>
      </c>
      <c r="D38" s="7">
        <v>2500</v>
      </c>
      <c r="E38" s="7">
        <f t="shared" si="0"/>
        <v>-94</v>
      </c>
      <c r="F38" s="8">
        <v>0</v>
      </c>
      <c r="G38" s="7">
        <v>0</v>
      </c>
      <c r="H38" s="7">
        <f t="shared" si="2"/>
        <v>2594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518.73</v>
      </c>
      <c r="H39" s="7">
        <f t="shared" si="2"/>
        <v>-518.73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924057.64999999991</v>
      </c>
      <c r="C41" s="10">
        <f>SUM(C7:C40)</f>
        <v>11211837.9</v>
      </c>
      <c r="D41" s="10">
        <f>SUM(D7:D40)</f>
        <v>17134427.210000001</v>
      </c>
      <c r="E41" s="10">
        <f>SUM(E7:E40)</f>
        <v>5922589.3100000005</v>
      </c>
      <c r="F41" s="11">
        <f>C41/D41</f>
        <v>0.65434564941024365</v>
      </c>
      <c r="G41" s="10">
        <f>SUM(G7:G40)</f>
        <v>10804744.93</v>
      </c>
      <c r="H41" s="10">
        <f>SUM(H7:H40)</f>
        <v>407092.97000000009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2019-03-04T17:21:49Z</cp:lastPrinted>
  <dcterms:created xsi:type="dcterms:W3CDTF">2015-04-06T21:25:02Z</dcterms:created>
  <dcterms:modified xsi:type="dcterms:W3CDTF">2019-05-06T13:17:55Z</dcterms:modified>
</cp:coreProperties>
</file>