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February 19, 2019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<sst xmlns="http://schemas.openxmlformats.org/spreadsheetml/2006/main" count="53" uniqueCount="49">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</sst>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34" sqref="G34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390773.35</v>
      </c>
      <c r="C8" s="7">
        <v>2279102.38</v>
      </c>
      <c r="D8" s="7">
        <v>2457596</v>
      </c>
      <c r="E8" s="7">
        <f t="shared" ref="E8:E39" si="0">D8-C8</f>
        <v>178493.62000000011</v>
      </c>
      <c r="F8" s="8">
        <f t="shared" ref="F8:F28" si="1">C8/D8</f>
        <v>0.92737064187929985</v>
      </c>
      <c r="G8" s="7">
        <v>2128934.8199999998</v>
      </c>
      <c r="H8" s="7">
        <f t="shared" ref="H8:H39" si="2">C8-G8</f>
        <v>150167.56000000006</v>
      </c>
    </row>
    <row r="9" spans="1:8" ht="21" x14ac:dyDescent="0.35">
      <c r="A9" s="1" t="s">
        <v>17</v>
      </c>
      <c r="B9" s="7">
        <v>1046.04</v>
      </c>
      <c r="C9" s="7">
        <v>42522.31</v>
      </c>
      <c r="D9" s="7">
        <v>57500</v>
      </c>
      <c r="E9" s="7">
        <f t="shared" si="0"/>
        <v>14977.690000000002</v>
      </c>
      <c r="F9" s="8">
        <f t="shared" si="1"/>
        <v>0.7395184347826087</v>
      </c>
      <c r="G9" s="7">
        <v>32276.41</v>
      </c>
      <c r="H9" s="7">
        <f t="shared" si="2"/>
        <v>10245.899999999998</v>
      </c>
    </row>
    <row r="10" spans="1:8" ht="21" x14ac:dyDescent="0.35">
      <c r="A10" s="1" t="s">
        <v>46</v>
      </c>
      <c r="B10" s="7">
        <v>0</v>
      </c>
      <c r="C10" s="7">
        <v>56722.15</v>
      </c>
      <c r="D10" s="7">
        <v>211743</v>
      </c>
      <c r="E10" s="7">
        <f t="shared" ref="E10" si="3">D10-C10</f>
        <v>155020.85</v>
      </c>
      <c r="F10" s="8">
        <f t="shared" ref="F10" si="4">C10/D10</f>
        <v>0.26788205513287333</v>
      </c>
      <c r="G10" s="7">
        <v>109606.46</v>
      </c>
      <c r="H10" s="7">
        <f t="shared" ref="H10" si="5">C10-G10</f>
        <v>-52884.310000000005</v>
      </c>
    </row>
    <row r="11" spans="1:8" ht="21" x14ac:dyDescent="0.35">
      <c r="A11" s="1" t="s">
        <v>18</v>
      </c>
      <c r="B11" s="7">
        <v>18229.12</v>
      </c>
      <c r="C11" s="7">
        <v>140670.57</v>
      </c>
      <c r="D11" s="7">
        <v>329540</v>
      </c>
      <c r="E11" s="7">
        <f t="shared" si="0"/>
        <v>188869.43</v>
      </c>
      <c r="F11" s="8">
        <f t="shared" si="1"/>
        <v>0.4268694847362991</v>
      </c>
      <c r="G11" s="7">
        <v>133617.79</v>
      </c>
      <c r="H11" s="7">
        <f t="shared" si="2"/>
        <v>7052.7799999999988</v>
      </c>
    </row>
    <row r="12" spans="1:8" ht="21" x14ac:dyDescent="0.35">
      <c r="A12" s="1" t="s">
        <v>19</v>
      </c>
      <c r="B12" s="7">
        <v>0</v>
      </c>
      <c r="C12" s="7">
        <v>538761.59</v>
      </c>
      <c r="D12" s="7">
        <v>1204200</v>
      </c>
      <c r="E12" s="7">
        <f t="shared" si="0"/>
        <v>665438.41</v>
      </c>
      <c r="F12" s="8">
        <f t="shared" si="1"/>
        <v>0.44740208437136686</v>
      </c>
      <c r="G12" s="7">
        <v>477066.16</v>
      </c>
      <c r="H12" s="7">
        <f t="shared" si="2"/>
        <v>61695.429999999993</v>
      </c>
    </row>
    <row r="13" spans="1:8" ht="21" x14ac:dyDescent="0.35">
      <c r="A13" s="1" t="s">
        <v>20</v>
      </c>
      <c r="B13" s="7"/>
      <c r="C13" s="7">
        <v>5602.54</v>
      </c>
      <c r="D13" s="7">
        <v>152927</v>
      </c>
      <c r="E13" s="7">
        <f t="shared" si="0"/>
        <v>147324.46</v>
      </c>
      <c r="F13" s="8">
        <f t="shared" si="1"/>
        <v>3.663538812636094E-2</v>
      </c>
      <c r="G13" s="7">
        <v>16115.08</v>
      </c>
      <c r="H13" s="7">
        <f t="shared" si="2"/>
        <v>-10512.54</v>
      </c>
    </row>
    <row r="14" spans="1:8" ht="21" x14ac:dyDescent="0.35">
      <c r="A14" s="1" t="s">
        <v>21</v>
      </c>
      <c r="B14" s="7">
        <v>0</v>
      </c>
      <c r="C14" s="7">
        <v>37397.480000000003</v>
      </c>
      <c r="D14" s="7">
        <v>49135</v>
      </c>
      <c r="E14" s="7">
        <f t="shared" si="0"/>
        <v>11737.519999999997</v>
      </c>
      <c r="F14" s="8">
        <v>0</v>
      </c>
      <c r="G14" s="7">
        <v>31635.09</v>
      </c>
      <c r="H14" s="7">
        <f t="shared" si="2"/>
        <v>5762.3900000000031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8481.7999999999993</v>
      </c>
      <c r="C16" s="7">
        <v>37472.35</v>
      </c>
      <c r="D16" s="7">
        <v>48300</v>
      </c>
      <c r="E16" s="7">
        <f t="shared" si="0"/>
        <v>10827.650000000001</v>
      </c>
      <c r="F16" s="8">
        <f t="shared" si="1"/>
        <v>0.77582505175983429</v>
      </c>
      <c r="G16" s="7">
        <v>22436.21</v>
      </c>
      <c r="H16" s="7">
        <f t="shared" si="2"/>
        <v>15036.14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118.15</v>
      </c>
      <c r="C20" s="7">
        <v>168488.48</v>
      </c>
      <c r="D20" s="7">
        <v>171469</v>
      </c>
      <c r="E20" s="7">
        <f t="shared" si="0"/>
        <v>2980.5199999999895</v>
      </c>
      <c r="F20" s="8">
        <v>0</v>
      </c>
      <c r="G20" s="7">
        <v>115.56</v>
      </c>
      <c r="H20" s="7">
        <f t="shared" si="2"/>
        <v>168372.92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24025.03</v>
      </c>
      <c r="H21" s="7">
        <f t="shared" si="2"/>
        <v>-24025.03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506644</v>
      </c>
      <c r="C23" s="7">
        <v>3603811</v>
      </c>
      <c r="D23" s="7">
        <v>6179379</v>
      </c>
      <c r="E23" s="7">
        <f t="shared" si="0"/>
        <v>2575568</v>
      </c>
      <c r="F23" s="8">
        <f t="shared" si="1"/>
        <v>0.58319954157205767</v>
      </c>
      <c r="G23" s="7">
        <v>3700900</v>
      </c>
      <c r="H23" s="7">
        <f t="shared" si="2"/>
        <v>-97089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 t="e">
        <f t="shared" si="1"/>
        <v>#DIV/0!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2417.7199999999998</v>
      </c>
      <c r="C30" s="7">
        <v>16823.84</v>
      </c>
      <c r="D30" s="7">
        <v>28302.720000000001</v>
      </c>
      <c r="E30" s="7">
        <f t="shared" si="0"/>
        <v>11478.880000000001</v>
      </c>
      <c r="F30" s="8">
        <v>0</v>
      </c>
      <c r="G30" s="7">
        <v>16493.189999999999</v>
      </c>
      <c r="H30" s="7">
        <f t="shared" si="2"/>
        <v>330.65000000000146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15275.63</v>
      </c>
      <c r="C32" s="7">
        <v>107699.22</v>
      </c>
      <c r="D32" s="7">
        <v>140068.43</v>
      </c>
      <c r="E32" s="7">
        <f t="shared" si="0"/>
        <v>32369.209999999992</v>
      </c>
      <c r="F32" s="8">
        <v>0</v>
      </c>
      <c r="G32" s="7">
        <v>126457.18</v>
      </c>
      <c r="H32" s="7">
        <f t="shared" si="2"/>
        <v>-18757.959999999992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2500</v>
      </c>
      <c r="D38" s="7">
        <v>2500</v>
      </c>
      <c r="E38" s="7">
        <f t="shared" si="0"/>
        <v>0</v>
      </c>
      <c r="F38" s="8">
        <v>0</v>
      </c>
      <c r="G38" s="7">
        <v>0</v>
      </c>
      <c r="H38" s="7">
        <f t="shared" si="2"/>
        <v>2500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942985.80999999994</v>
      </c>
      <c r="C41" s="10">
        <f>SUM(C7:C40)</f>
        <v>8817744.3200000022</v>
      </c>
      <c r="D41" s="10">
        <f>SUM(D7:D40)</f>
        <v>17134427.210000001</v>
      </c>
      <c r="E41" s="10">
        <f>SUM(E7:E40)</f>
        <v>8316682.8899999997</v>
      </c>
      <c r="F41" s="11">
        <f>C41/D41</f>
        <v>0.51462148176472378</v>
      </c>
      <c r="G41" s="10">
        <f>SUM(G7:G40)</f>
        <v>8485178.3800000008</v>
      </c>
      <c r="H41" s="10">
        <f>SUM(H7:H40)</f>
        <v>332565.94000000018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2019-02-01T16:42:36Z</cp:lastPrinted>
  <dcterms:created xsi:type="dcterms:W3CDTF">2015-04-06T21:25:02Z</dcterms:created>
  <dcterms:modified xsi:type="dcterms:W3CDTF">2019-02-01T17:43:36Z</dcterms:modified>
</cp:coreProperties>
</file>