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18-2019 Board meetings\February 19, 2019\"/>
    </mc:Choice>
  </mc:AlternateContent>
  <bookViews>
    <workbookView xWindow="0" yWindow="135" windowWidth="25875" windowHeight="9525"/>
  </bookViews>
  <sheets>
    <sheet name="REVENUES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B41" i="2" l="1"/>
  <c r="E24" i="2" l="1"/>
  <c r="H24" i="2" l="1"/>
  <c r="E10" i="2" l="1"/>
  <c r="F10" i="2"/>
  <c r="H10" i="2"/>
  <c r="G41" i="2" l="1"/>
  <c r="D41" i="2"/>
  <c r="C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F28" i="2"/>
  <c r="E28" i="2"/>
  <c r="H27" i="2"/>
  <c r="E27" i="2"/>
  <c r="H26" i="2"/>
  <c r="E26" i="2"/>
  <c r="H25" i="2"/>
  <c r="F25" i="2"/>
  <c r="E25" i="2"/>
  <c r="H23" i="2"/>
  <c r="F23" i="2"/>
  <c r="E23" i="2"/>
  <c r="H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H8" i="2"/>
  <c r="F8" i="2"/>
  <c r="E8" i="2"/>
  <c r="H7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<sst xmlns="http://schemas.openxmlformats.org/spreadsheetml/2006/main" count="53" uniqueCount="49">
  <si>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</si>
  <si>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</si>
  <si>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</si>
  <si>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</si>
  <si>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</si>
  <si>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</si>
  <si>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</si>
  <si>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</si>
  <si>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</si>
  <si>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</si>
  <si>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</si>
  <si>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</si>
  <si>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</si>
  <si>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</si>
  <si>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</si>
  <si>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</si>
  <si>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</si>
  <si>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</si>
  <si>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</si>
  <si>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</si>
  <si>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</si>
  <si>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</si>
  <si>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</si>
  <si>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</si>
  <si>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</si>
  <si>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</si>
  <si>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</si>
  <si>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</si>
  <si>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</si>
  <si>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</si>
  <si>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</si>
  <si>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</si>
  <si>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</si>
  <si>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</si>
  <si>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</si>
  <si>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</si>
  <si>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</si>
  <si>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</si>
  <si>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</si>
  <si>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</si>
  <si>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</si>
  <si>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</si>
  <si>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</si>
  <si>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</si>
  <si>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</si>
  <si>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</si>
  <si>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PSC Poperty Tax</t>
  </si>
  <si>
    <t>OTHER STATE REVENUE</t>
  </si>
  <si>
    <t>FUND 1 FINANCIAL REPORT -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</si>
</sst>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G34" sqref="G34"/>
    </sheetView>
  </sheetViews>
  <sheetFormatPr defaultRowHeight="15" x14ac:dyDescent="0.25"/>
  <cols>
    <col min="1" max="1" width="39.28515625" bestFit="1" customWidth="1"/>
    <col min="2" max="2" width="21.7109375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ht="21" x14ac:dyDescent="0.35">
      <c r="A1" s="1"/>
      <c r="B1" s="1"/>
      <c r="C1" s="1"/>
      <c r="D1" s="2" t="s">
        <v>0</v>
      </c>
      <c r="E1" s="3"/>
      <c r="F1" s="4" t="s">
        <v>1</v>
      </c>
      <c r="G1" s="1"/>
      <c r="H1" s="1"/>
    </row>
    <row r="2" spans="1:8" ht="21" x14ac:dyDescent="0.35">
      <c r="A2" s="1"/>
      <c r="B2" s="1"/>
      <c r="C2" s="5" t="s">
        <v>1</v>
      </c>
      <c r="D2" s="5" t="s">
        <v>48</v>
      </c>
      <c r="E2" s="5"/>
      <c r="F2" s="4"/>
      <c r="G2" s="5"/>
      <c r="H2" s="1"/>
    </row>
    <row r="3" spans="1:8" ht="21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ht="21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21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ht="21" x14ac:dyDescent="0.35">
      <c r="A6" s="1"/>
      <c r="B6" s="1"/>
      <c r="C6" s="1"/>
      <c r="D6" s="1"/>
      <c r="E6" s="1"/>
      <c r="F6" s="1"/>
      <c r="G6" s="1"/>
      <c r="H6" s="1"/>
    </row>
    <row r="7" spans="1:8" ht="21" x14ac:dyDescent="0.35">
      <c r="A7" s="1" t="s">
        <v>15</v>
      </c>
      <c r="B7" s="7">
        <v>0</v>
      </c>
      <c r="C7" s="7">
        <v>1767010.41</v>
      </c>
      <c r="D7" s="7">
        <v>1767010.41</v>
      </c>
      <c r="E7" s="7">
        <f>D7-C7</f>
        <v>0</v>
      </c>
      <c r="F7" s="8">
        <f>C7/D7</f>
        <v>1</v>
      </c>
      <c r="G7" s="7">
        <v>1651128.67</v>
      </c>
      <c r="H7" s="7">
        <f>C7-G7</f>
        <v>115881.73999999999</v>
      </c>
    </row>
    <row r="8" spans="1:8" ht="21" x14ac:dyDescent="0.35">
      <c r="A8" s="9" t="s">
        <v>16</v>
      </c>
      <c r="B8" s="7">
        <v>390773.35</v>
      </c>
      <c r="C8" s="7">
        <v>2279102.38</v>
      </c>
      <c r="D8" s="7">
        <v>2457596</v>
      </c>
      <c r="E8" s="7">
        <f t="shared" ref="E8:E39" si="0">D8-C8</f>
        <v>178493.62000000011</v>
      </c>
      <c r="F8" s="8">
        <f t="shared" ref="F8:F28" si="1">C8/D8</f>
        <v>0.92737064187929985</v>
      </c>
      <c r="G8" s="7">
        <v>2128934.8199999998</v>
      </c>
      <c r="H8" s="7">
        <f t="shared" ref="H8:H39" si="2">C8-G8</f>
        <v>150167.56000000006</v>
      </c>
    </row>
    <row r="9" spans="1:8" ht="21" x14ac:dyDescent="0.35">
      <c r="A9" s="1" t="s">
        <v>17</v>
      </c>
      <c r="B9" s="7">
        <v>1046.04</v>
      </c>
      <c r="C9" s="7">
        <v>42522.31</v>
      </c>
      <c r="D9" s="7">
        <v>57500</v>
      </c>
      <c r="E9" s="7">
        <f t="shared" si="0"/>
        <v>14977.690000000002</v>
      </c>
      <c r="F9" s="8">
        <f t="shared" si="1"/>
        <v>0.7395184347826087</v>
      </c>
      <c r="G9" s="7">
        <v>32276.41</v>
      </c>
      <c r="H9" s="7">
        <f t="shared" si="2"/>
        <v>10245.899999999998</v>
      </c>
    </row>
    <row r="10" spans="1:8" ht="21" x14ac:dyDescent="0.35">
      <c r="A10" s="1" t="s">
        <v>46</v>
      </c>
      <c r="B10" s="7">
        <v>0</v>
      </c>
      <c r="C10" s="7">
        <v>56722.15</v>
      </c>
      <c r="D10" s="7">
        <v>211743</v>
      </c>
      <c r="E10" s="7">
        <f t="shared" ref="E10" si="3">D10-C10</f>
        <v>155020.85</v>
      </c>
      <c r="F10" s="8">
        <f t="shared" ref="F10" si="4">C10/D10</f>
        <v>0.26788205513287333</v>
      </c>
      <c r="G10" s="7">
        <v>109606.46</v>
      </c>
      <c r="H10" s="7">
        <f t="shared" ref="H10" si="5">C10-G10</f>
        <v>-52884.310000000005</v>
      </c>
    </row>
    <row r="11" spans="1:8" ht="21" x14ac:dyDescent="0.35">
      <c r="A11" s="1" t="s">
        <v>18</v>
      </c>
      <c r="B11" s="7">
        <v>18229.12</v>
      </c>
      <c r="C11" s="7">
        <v>140670.57</v>
      </c>
      <c r="D11" s="7">
        <v>329540</v>
      </c>
      <c r="E11" s="7">
        <f t="shared" si="0"/>
        <v>188869.43</v>
      </c>
      <c r="F11" s="8">
        <f t="shared" si="1"/>
        <v>0.4268694847362991</v>
      </c>
      <c r="G11" s="7">
        <v>133617.79</v>
      </c>
      <c r="H11" s="7">
        <f t="shared" si="2"/>
        <v>7052.7799999999988</v>
      </c>
    </row>
    <row r="12" spans="1:8" ht="21" x14ac:dyDescent="0.35">
      <c r="A12" s="1" t="s">
        <v>19</v>
      </c>
      <c r="B12" s="7">
        <v>0</v>
      </c>
      <c r="C12" s="7">
        <v>538761.59</v>
      </c>
      <c r="D12" s="7">
        <v>1204200</v>
      </c>
      <c r="E12" s="7">
        <f t="shared" si="0"/>
        <v>665438.41</v>
      </c>
      <c r="F12" s="8">
        <f t="shared" si="1"/>
        <v>0.44740208437136686</v>
      </c>
      <c r="G12" s="7">
        <v>477066.16</v>
      </c>
      <c r="H12" s="7">
        <f t="shared" si="2"/>
        <v>61695.429999999993</v>
      </c>
    </row>
    <row r="13" spans="1:8" ht="21" x14ac:dyDescent="0.35">
      <c r="A13" s="1" t="s">
        <v>20</v>
      </c>
      <c r="B13" s="7"/>
      <c r="C13" s="7">
        <v>5602.54</v>
      </c>
      <c r="D13" s="7">
        <v>152927</v>
      </c>
      <c r="E13" s="7">
        <f t="shared" si="0"/>
        <v>147324.46</v>
      </c>
      <c r="F13" s="8">
        <f t="shared" si="1"/>
        <v>3.663538812636094E-2</v>
      </c>
      <c r="G13" s="7">
        <v>16115.08</v>
      </c>
      <c r="H13" s="7">
        <f t="shared" si="2"/>
        <v>-10512.54</v>
      </c>
    </row>
    <row r="14" spans="1:8" ht="21" x14ac:dyDescent="0.35">
      <c r="A14" s="1" t="s">
        <v>21</v>
      </c>
      <c r="B14" s="7">
        <v>0</v>
      </c>
      <c r="C14" s="7">
        <v>37397.480000000003</v>
      </c>
      <c r="D14" s="7">
        <v>49135</v>
      </c>
      <c r="E14" s="7">
        <f t="shared" si="0"/>
        <v>11737.519999999997</v>
      </c>
      <c r="F14" s="8">
        <v>0</v>
      </c>
      <c r="G14" s="7">
        <v>31635.09</v>
      </c>
      <c r="H14" s="7">
        <f t="shared" si="2"/>
        <v>5762.3900000000031</v>
      </c>
    </row>
    <row r="15" spans="1:8" ht="21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0"/>
        <v>0</v>
      </c>
      <c r="F15" s="8">
        <v>0</v>
      </c>
      <c r="G15" s="7">
        <v>0</v>
      </c>
      <c r="H15" s="7">
        <f t="shared" si="2"/>
        <v>0</v>
      </c>
    </row>
    <row r="16" spans="1:8" ht="21" x14ac:dyDescent="0.35">
      <c r="A16" s="1" t="s">
        <v>23</v>
      </c>
      <c r="B16" s="7">
        <v>8481.7999999999993</v>
      </c>
      <c r="C16" s="7">
        <v>37472.35</v>
      </c>
      <c r="D16" s="7">
        <v>48300</v>
      </c>
      <c r="E16" s="7">
        <f t="shared" si="0"/>
        <v>10827.650000000001</v>
      </c>
      <c r="F16" s="8">
        <f t="shared" si="1"/>
        <v>0.77582505175983429</v>
      </c>
      <c r="G16" s="7">
        <v>22436.21</v>
      </c>
      <c r="H16" s="7">
        <f t="shared" si="2"/>
        <v>15036.14</v>
      </c>
    </row>
    <row r="17" spans="1:8" ht="21" x14ac:dyDescent="0.35">
      <c r="A17" s="1" t="s">
        <v>24</v>
      </c>
      <c r="B17" s="7">
        <v>0</v>
      </c>
      <c r="C17" s="7">
        <v>13160</v>
      </c>
      <c r="D17" s="7">
        <v>13160</v>
      </c>
      <c r="E17" s="7">
        <f t="shared" si="0"/>
        <v>0</v>
      </c>
      <c r="F17" s="8">
        <f t="shared" si="1"/>
        <v>1</v>
      </c>
      <c r="G17" s="7">
        <v>13160</v>
      </c>
      <c r="H17" s="7">
        <f t="shared" si="2"/>
        <v>0</v>
      </c>
    </row>
    <row r="18" spans="1:8" ht="21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v>0</v>
      </c>
      <c r="G18" s="7">
        <v>0</v>
      </c>
      <c r="H18" s="7">
        <f t="shared" si="2"/>
        <v>0</v>
      </c>
    </row>
    <row r="19" spans="1:8" ht="21" x14ac:dyDescent="0.35">
      <c r="A19" s="1" t="s">
        <v>26</v>
      </c>
      <c r="B19" s="7">
        <v>0</v>
      </c>
      <c r="C19" s="7">
        <v>0</v>
      </c>
      <c r="D19" s="7">
        <v>0</v>
      </c>
      <c r="E19" s="7">
        <f t="shared" si="0"/>
        <v>0</v>
      </c>
      <c r="F19" s="8">
        <v>0</v>
      </c>
      <c r="G19" s="7">
        <v>0</v>
      </c>
      <c r="H19" s="7">
        <f t="shared" si="2"/>
        <v>0</v>
      </c>
    </row>
    <row r="20" spans="1:8" ht="21" x14ac:dyDescent="0.35">
      <c r="A20" s="1" t="s">
        <v>27</v>
      </c>
      <c r="B20" s="7">
        <v>118.15</v>
      </c>
      <c r="C20" s="7">
        <v>168488.48</v>
      </c>
      <c r="D20" s="7">
        <v>171469</v>
      </c>
      <c r="E20" s="7">
        <f t="shared" si="0"/>
        <v>2980.5199999999895</v>
      </c>
      <c r="F20" s="8">
        <v>0</v>
      </c>
      <c r="G20" s="7">
        <v>115.56</v>
      </c>
      <c r="H20" s="7">
        <f t="shared" si="2"/>
        <v>168372.92</v>
      </c>
    </row>
    <row r="21" spans="1:8" ht="21" x14ac:dyDescent="0.35">
      <c r="A21" s="1" t="s">
        <v>28</v>
      </c>
      <c r="B21" s="7">
        <v>0</v>
      </c>
      <c r="C21" s="7">
        <v>0</v>
      </c>
      <c r="D21" s="7">
        <v>18500</v>
      </c>
      <c r="E21" s="7">
        <f t="shared" si="0"/>
        <v>18500</v>
      </c>
      <c r="F21" s="8">
        <v>0</v>
      </c>
      <c r="G21" s="7">
        <v>24025.03</v>
      </c>
      <c r="H21" s="7">
        <f t="shared" si="2"/>
        <v>-24025.03</v>
      </c>
    </row>
    <row r="22" spans="1:8" ht="21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0"/>
        <v>0</v>
      </c>
      <c r="F22" s="8">
        <v>0</v>
      </c>
      <c r="G22" s="7">
        <v>10</v>
      </c>
      <c r="H22" s="7">
        <f t="shared" si="2"/>
        <v>-10</v>
      </c>
    </row>
    <row r="23" spans="1:8" ht="21" x14ac:dyDescent="0.35">
      <c r="A23" s="1" t="s">
        <v>30</v>
      </c>
      <c r="B23" s="7">
        <v>506644</v>
      </c>
      <c r="C23" s="7">
        <v>3603811</v>
      </c>
      <c r="D23" s="7">
        <v>6179379</v>
      </c>
      <c r="E23" s="7">
        <f t="shared" si="0"/>
        <v>2575568</v>
      </c>
      <c r="F23" s="8">
        <f t="shared" si="1"/>
        <v>0.58319954157205767</v>
      </c>
      <c r="G23" s="7">
        <v>3700900</v>
      </c>
      <c r="H23" s="7">
        <f t="shared" si="2"/>
        <v>-97089</v>
      </c>
    </row>
    <row r="24" spans="1:8" ht="21" x14ac:dyDescent="0.35">
      <c r="A24" s="1" t="s">
        <v>47</v>
      </c>
      <c r="B24" s="7">
        <v>0</v>
      </c>
      <c r="C24" s="7">
        <v>0</v>
      </c>
      <c r="D24" s="7"/>
      <c r="E24" s="7">
        <f t="shared" si="0"/>
        <v>0</v>
      </c>
      <c r="F24" s="8"/>
      <c r="G24" s="7">
        <v>0</v>
      </c>
      <c r="H24" s="7">
        <f t="shared" si="2"/>
        <v>0</v>
      </c>
    </row>
    <row r="25" spans="1:8" ht="21" x14ac:dyDescent="0.35">
      <c r="A25" s="1" t="s">
        <v>31</v>
      </c>
      <c r="B25" s="7">
        <v>0</v>
      </c>
      <c r="C25" s="7">
        <v>0</v>
      </c>
      <c r="D25" s="7">
        <v>18037</v>
      </c>
      <c r="E25" s="7">
        <f t="shared" si="0"/>
        <v>18037</v>
      </c>
      <c r="F25" s="8">
        <f t="shared" si="1"/>
        <v>0</v>
      </c>
      <c r="G25" s="7">
        <v>0</v>
      </c>
      <c r="H25" s="7">
        <f t="shared" si="2"/>
        <v>0</v>
      </c>
    </row>
    <row r="26" spans="1:8" ht="21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v>0</v>
      </c>
      <c r="G26" s="7">
        <v>0</v>
      </c>
      <c r="H26" s="7">
        <f t="shared" si="2"/>
        <v>0</v>
      </c>
    </row>
    <row r="27" spans="1:8" ht="21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0"/>
        <v>0</v>
      </c>
      <c r="F27" s="8">
        <v>0</v>
      </c>
      <c r="G27" s="7">
        <v>0</v>
      </c>
      <c r="H27" s="7">
        <f t="shared" si="2"/>
        <v>0</v>
      </c>
    </row>
    <row r="28" spans="1:8" ht="21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0"/>
        <v>0</v>
      </c>
      <c r="F28" s="8" t="e">
        <f t="shared" si="1"/>
        <v>#DIV/0!</v>
      </c>
      <c r="G28" s="7"/>
      <c r="H28" s="7">
        <f t="shared" si="2"/>
        <v>0</v>
      </c>
    </row>
    <row r="29" spans="1:8" ht="21" x14ac:dyDescent="0.35">
      <c r="A29" s="1" t="s">
        <v>35</v>
      </c>
      <c r="B29" s="7">
        <v>0</v>
      </c>
      <c r="C29" s="7">
        <v>0</v>
      </c>
      <c r="D29" s="7">
        <v>13637</v>
      </c>
      <c r="E29" s="7">
        <f t="shared" si="0"/>
        <v>13637</v>
      </c>
      <c r="F29" s="8">
        <v>0</v>
      </c>
      <c r="G29" s="7">
        <v>0</v>
      </c>
      <c r="H29" s="7">
        <f t="shared" si="2"/>
        <v>0</v>
      </c>
    </row>
    <row r="30" spans="1:8" ht="21" x14ac:dyDescent="0.35">
      <c r="A30" s="1" t="s">
        <v>36</v>
      </c>
      <c r="B30" s="7">
        <v>2417.7199999999998</v>
      </c>
      <c r="C30" s="7">
        <v>16823.84</v>
      </c>
      <c r="D30" s="7">
        <v>28302.720000000001</v>
      </c>
      <c r="E30" s="7">
        <f t="shared" si="0"/>
        <v>11478.880000000001</v>
      </c>
      <c r="F30" s="8">
        <v>0</v>
      </c>
      <c r="G30" s="7">
        <v>16493.189999999999</v>
      </c>
      <c r="H30" s="7">
        <f t="shared" si="2"/>
        <v>330.65000000000146</v>
      </c>
    </row>
    <row r="31" spans="1:8" ht="21" x14ac:dyDescent="0.35">
      <c r="A31" s="1" t="s">
        <v>37</v>
      </c>
      <c r="B31" s="7">
        <v>0</v>
      </c>
      <c r="C31" s="7">
        <v>0</v>
      </c>
      <c r="D31" s="7">
        <v>4035334.65</v>
      </c>
      <c r="E31" s="7">
        <f t="shared" si="0"/>
        <v>4035334.65</v>
      </c>
      <c r="F31" s="8">
        <v>0</v>
      </c>
      <c r="G31" s="7">
        <v>0</v>
      </c>
      <c r="H31" s="7">
        <f t="shared" si="2"/>
        <v>0</v>
      </c>
    </row>
    <row r="32" spans="1:8" ht="21" x14ac:dyDescent="0.35">
      <c r="A32" s="1" t="s">
        <v>38</v>
      </c>
      <c r="B32" s="7">
        <v>15275.63</v>
      </c>
      <c r="C32" s="7">
        <v>107699.22</v>
      </c>
      <c r="D32" s="7">
        <v>140068.43</v>
      </c>
      <c r="E32" s="7">
        <f t="shared" si="0"/>
        <v>32369.209999999992</v>
      </c>
      <c r="F32" s="8">
        <v>0</v>
      </c>
      <c r="G32" s="7">
        <v>126457.18</v>
      </c>
      <c r="H32" s="7">
        <f t="shared" si="2"/>
        <v>-18757.959999999992</v>
      </c>
    </row>
    <row r="33" spans="1:8" ht="21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0"/>
        <v>0</v>
      </c>
      <c r="F33" s="8">
        <v>0</v>
      </c>
      <c r="G33" s="7">
        <v>0</v>
      </c>
      <c r="H33" s="7">
        <f t="shared" si="2"/>
        <v>0</v>
      </c>
    </row>
    <row r="34" spans="1:8" ht="21" x14ac:dyDescent="0.35">
      <c r="A34" s="1" t="s">
        <v>40</v>
      </c>
      <c r="B34" s="7">
        <v>0</v>
      </c>
      <c r="C34" s="7">
        <v>0</v>
      </c>
      <c r="D34" s="7">
        <v>211254</v>
      </c>
      <c r="E34" s="7">
        <f t="shared" si="0"/>
        <v>211254</v>
      </c>
      <c r="F34" s="8">
        <v>0</v>
      </c>
      <c r="G34" s="7">
        <v>0</v>
      </c>
      <c r="H34" s="7">
        <f t="shared" si="2"/>
        <v>0</v>
      </c>
    </row>
    <row r="35" spans="1:8" ht="21" x14ac:dyDescent="0.35">
      <c r="A35" s="1" t="s">
        <v>41</v>
      </c>
      <c r="B35" s="7">
        <v>0</v>
      </c>
      <c r="C35" s="7">
        <v>0</v>
      </c>
      <c r="D35" s="7">
        <v>24834</v>
      </c>
      <c r="E35" s="7">
        <f t="shared" si="0"/>
        <v>24834</v>
      </c>
      <c r="F35" s="8">
        <v>0</v>
      </c>
      <c r="G35" s="7">
        <v>0</v>
      </c>
      <c r="H35" s="7">
        <f t="shared" si="2"/>
        <v>0</v>
      </c>
    </row>
    <row r="36" spans="1:8" ht="21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0"/>
        <v>0</v>
      </c>
      <c r="F36" s="8">
        <v>0</v>
      </c>
      <c r="G36" s="7">
        <v>682</v>
      </c>
      <c r="H36" s="7">
        <f t="shared" si="2"/>
        <v>-682</v>
      </c>
    </row>
    <row r="37" spans="1:8" ht="21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0"/>
        <v>0</v>
      </c>
      <c r="F37" s="8">
        <v>0</v>
      </c>
      <c r="G37" s="7"/>
      <c r="H37" s="7">
        <f t="shared" si="2"/>
        <v>0</v>
      </c>
    </row>
    <row r="38" spans="1:8" ht="21" x14ac:dyDescent="0.35">
      <c r="A38" s="1" t="s">
        <v>43</v>
      </c>
      <c r="B38" s="7">
        <v>0</v>
      </c>
      <c r="C38" s="7">
        <v>2500</v>
      </c>
      <c r="D38" s="7">
        <v>2500</v>
      </c>
      <c r="E38" s="7">
        <f t="shared" si="0"/>
        <v>0</v>
      </c>
      <c r="F38" s="8">
        <v>0</v>
      </c>
      <c r="G38" s="7">
        <v>0</v>
      </c>
      <c r="H38" s="7">
        <f t="shared" si="2"/>
        <v>2500</v>
      </c>
    </row>
    <row r="39" spans="1:8" ht="21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si="0"/>
        <v>0</v>
      </c>
      <c r="F39" s="8">
        <v>0</v>
      </c>
      <c r="G39" s="7">
        <v>518.73</v>
      </c>
      <c r="H39" s="7">
        <f t="shared" si="2"/>
        <v>-518.73</v>
      </c>
    </row>
    <row r="40" spans="1:8" ht="21" x14ac:dyDescent="0.35">
      <c r="A40" s="1"/>
      <c r="B40" s="7"/>
      <c r="C40" s="7"/>
      <c r="D40" s="7"/>
      <c r="E40" s="7"/>
      <c r="F40" s="8"/>
      <c r="G40" s="7"/>
      <c r="H40" s="7"/>
    </row>
    <row r="41" spans="1:8" ht="21" x14ac:dyDescent="0.35">
      <c r="A41" s="5" t="s">
        <v>11</v>
      </c>
      <c r="B41" s="10">
        <f>SUM(B7:B40)</f>
        <v>942985.80999999994</v>
      </c>
      <c r="C41" s="10">
        <f>SUM(C7:C40)</f>
        <v>8817744.3200000022</v>
      </c>
      <c r="D41" s="10">
        <f>SUM(D7:D40)</f>
        <v>17134427.210000001</v>
      </c>
      <c r="E41" s="10">
        <f>SUM(E7:E40)</f>
        <v>8316682.8899999997</v>
      </c>
      <c r="F41" s="11">
        <f>C41/D41</f>
        <v>0.51462148176472378</v>
      </c>
      <c r="G41" s="10">
        <f>SUM(G7:G40)</f>
        <v>8485178.3800000008</v>
      </c>
      <c r="H41" s="10">
        <f>SUM(H7:H40)</f>
        <v>332565.94000000018</v>
      </c>
    </row>
    <row r="42" spans="1:8" ht="21" x14ac:dyDescent="0.35">
      <c r="A42" s="1"/>
      <c r="B42" s="1"/>
      <c r="C42" s="1"/>
      <c r="D42" s="1"/>
      <c r="E42" s="1"/>
      <c r="F42" s="1"/>
      <c r="G42" s="1"/>
      <c r="H42" s="7"/>
    </row>
    <row r="43" spans="1:8" ht="21" x14ac:dyDescent="0.35">
      <c r="A43" s="1"/>
      <c r="B43" s="1"/>
      <c r="C43" s="1"/>
      <c r="D43" s="1"/>
      <c r="E43" s="1"/>
      <c r="F43" s="1"/>
      <c r="G43" s="1"/>
      <c r="H43" s="1"/>
    </row>
    <row r="44" spans="1:8" ht="21" x14ac:dyDescent="0.35">
      <c r="A44" s="1"/>
      <c r="B44" s="1"/>
      <c r="C44" s="1"/>
      <c r="D44" s="1"/>
      <c r="E44" s="1"/>
      <c r="F44" s="1"/>
      <c r="G44" s="1"/>
      <c r="H44" s="1"/>
    </row>
    <row r="45" spans="1:8" ht="21" x14ac:dyDescent="0.35">
      <c r="A45" s="1"/>
      <c r="B45" s="1"/>
      <c r="C45" s="1"/>
      <c r="D45" s="1"/>
      <c r="E45" s="1"/>
      <c r="F45" s="1"/>
      <c r="G45" s="1"/>
      <c r="H45" s="1"/>
    </row>
    <row r="46" spans="1:8" ht="21" x14ac:dyDescent="0.35">
      <c r="A46" s="1"/>
      <c r="B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Glenn, Marty</cp:lastModifiedBy>
  <cp:lastPrinted>2019-02-01T16:42:36Z</cp:lastPrinted>
  <dcterms:created xsi:type="dcterms:W3CDTF">2015-04-06T21:25:02Z</dcterms:created>
  <dcterms:modified xsi:type="dcterms:W3CDTF">2019-02-01T17:43:36Z</dcterms:modified>
</cp:coreProperties>
</file>