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October 23, 2018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41" i="2" l="1"/>
  <c r="E24" i="2" l="1"/>
  <c r="H24" i="2" l="1"/>
  <c r="E10" i="2" l="1"/>
  <c r="F10" i="2"/>
  <c r="H10" i="2"/>
  <c r="G41" i="2" l="1"/>
  <c r="D41" i="2"/>
  <c r="C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<sst xmlns="http://schemas.openxmlformats.org/spreadsheetml/2006/main" count="53" uniqueCount="49">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</sst>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>
        <v>0</v>
      </c>
      <c r="C7" s="7">
        <v>1767010.41</v>
      </c>
      <c r="D7" s="7">
        <v>1767010.41</v>
      </c>
      <c r="E7" s="7">
        <f>D7-C7</f>
        <v>0</v>
      </c>
      <c r="F7" s="8">
        <f>C7/D7</f>
        <v>1</v>
      </c>
      <c r="G7" s="7">
        <v>1651128.67</v>
      </c>
      <c r="H7" s="7">
        <f>C7-G7</f>
        <v>115881.73999999999</v>
      </c>
    </row>
    <row r="8" spans="1:8" ht="21" x14ac:dyDescent="0.35">
      <c r="A8" s="9" t="s">
        <v>16</v>
      </c>
      <c r="B8" s="7">
        <v>0</v>
      </c>
      <c r="C8" s="7">
        <v>7964.94</v>
      </c>
      <c r="D8" s="7">
        <v>2457596</v>
      </c>
      <c r="E8" s="7">
        <f t="shared" ref="E8:E39" si="0">D8-C8</f>
        <v>2449631.06</v>
      </c>
      <c r="F8" s="8">
        <f t="shared" ref="F8:F28" si="1">C8/D8</f>
        <v>3.2409476577924118E-3</v>
      </c>
      <c r="G8" s="7">
        <v>0</v>
      </c>
      <c r="H8" s="7">
        <f t="shared" ref="H8:H39" si="2">C8-G8</f>
        <v>7964.94</v>
      </c>
    </row>
    <row r="9" spans="1:8" ht="21" x14ac:dyDescent="0.35">
      <c r="A9" s="1" t="s">
        <v>17</v>
      </c>
      <c r="B9" s="7">
        <v>1083.54</v>
      </c>
      <c r="C9" s="7">
        <v>38903.14</v>
      </c>
      <c r="D9" s="7">
        <v>57500</v>
      </c>
      <c r="E9" s="7">
        <f t="shared" si="0"/>
        <v>18596.86</v>
      </c>
      <c r="F9" s="8">
        <f t="shared" si="1"/>
        <v>0.676576347826087</v>
      </c>
      <c r="G9" s="7">
        <v>26588.34</v>
      </c>
      <c r="H9" s="7">
        <f t="shared" si="2"/>
        <v>12314.8</v>
      </c>
    </row>
    <row r="10" spans="1:8" ht="21" x14ac:dyDescent="0.35">
      <c r="A10" s="1" t="s">
        <v>46</v>
      </c>
      <c r="B10" s="7">
        <v>50924.4</v>
      </c>
      <c r="C10" s="7">
        <v>50924.4</v>
      </c>
      <c r="D10" s="7">
        <v>211743</v>
      </c>
      <c r="E10" s="7">
        <f t="shared" ref="E10" si="3">D10-C10</f>
        <v>160818.6</v>
      </c>
      <c r="F10" s="8">
        <f t="shared" ref="F10" si="4">C10/D10</f>
        <v>0.24050098468426348</v>
      </c>
      <c r="G10" s="7">
        <v>109606.46</v>
      </c>
      <c r="H10" s="7">
        <f t="shared" ref="H10" si="5">C10-G10</f>
        <v>-58682.060000000005</v>
      </c>
    </row>
    <row r="11" spans="1:8" ht="21" x14ac:dyDescent="0.35">
      <c r="A11" s="1" t="s">
        <v>18</v>
      </c>
      <c r="B11" s="7">
        <v>21869.88</v>
      </c>
      <c r="C11" s="7">
        <v>57016.480000000003</v>
      </c>
      <c r="D11" s="7">
        <v>329540</v>
      </c>
      <c r="E11" s="7">
        <f t="shared" si="0"/>
        <v>272523.52000000002</v>
      </c>
      <c r="F11" s="8">
        <f t="shared" si="1"/>
        <v>0.17301838926989138</v>
      </c>
      <c r="G11" s="7">
        <v>49186.9</v>
      </c>
      <c r="H11" s="7">
        <f t="shared" si="2"/>
        <v>7829.5800000000017</v>
      </c>
    </row>
    <row r="12" spans="1:8" ht="21" x14ac:dyDescent="0.35">
      <c r="A12" s="1" t="s">
        <v>19</v>
      </c>
      <c r="B12" s="7">
        <v>109211.42</v>
      </c>
      <c r="C12" s="7">
        <v>109211.42</v>
      </c>
      <c r="D12" s="7">
        <v>1204200</v>
      </c>
      <c r="E12" s="7">
        <f t="shared" si="0"/>
        <v>1094988.58</v>
      </c>
      <c r="F12" s="8">
        <f t="shared" si="1"/>
        <v>9.0692094336488949E-2</v>
      </c>
      <c r="G12" s="7">
        <v>103239.46</v>
      </c>
      <c r="H12" s="7">
        <f t="shared" si="2"/>
        <v>5971.9599999999919</v>
      </c>
    </row>
    <row r="13" spans="1:8" ht="21" x14ac:dyDescent="0.35">
      <c r="A13" s="1" t="s">
        <v>20</v>
      </c>
      <c r="B13" s="7">
        <v>0</v>
      </c>
      <c r="C13" s="7">
        <v>2388.2600000000002</v>
      </c>
      <c r="D13" s="7">
        <v>152927</v>
      </c>
      <c r="E13" s="7">
        <f t="shared" si="0"/>
        <v>150538.74</v>
      </c>
      <c r="F13" s="8">
        <f t="shared" si="1"/>
        <v>1.5616993729034115E-2</v>
      </c>
      <c r="G13" s="7">
        <v>11630.12</v>
      </c>
      <c r="H13" s="7">
        <f t="shared" si="2"/>
        <v>-9241.86</v>
      </c>
    </row>
    <row r="14" spans="1:8" ht="21" x14ac:dyDescent="0.35">
      <c r="A14" s="1" t="s">
        <v>21</v>
      </c>
      <c r="B14" s="7">
        <v>0</v>
      </c>
      <c r="C14" s="7">
        <v>0</v>
      </c>
      <c r="D14" s="7">
        <v>49135</v>
      </c>
      <c r="E14" s="7">
        <f t="shared" si="0"/>
        <v>49135</v>
      </c>
      <c r="F14" s="8">
        <v>0</v>
      </c>
      <c r="G14" s="7">
        <v>0</v>
      </c>
      <c r="H14" s="7">
        <f t="shared" si="2"/>
        <v>0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3434.26</v>
      </c>
      <c r="C16" s="7">
        <v>11227.14</v>
      </c>
      <c r="D16" s="7">
        <v>48300</v>
      </c>
      <c r="E16" s="7">
        <f t="shared" si="0"/>
        <v>37072.86</v>
      </c>
      <c r="F16" s="8">
        <f t="shared" si="1"/>
        <v>0.23244596273291923</v>
      </c>
      <c r="G16" s="7">
        <v>7535.32</v>
      </c>
      <c r="H16" s="7">
        <f t="shared" si="2"/>
        <v>3691.8199999999997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>
        <v>167406.31</v>
      </c>
      <c r="C20" s="7">
        <v>168026.49</v>
      </c>
      <c r="D20" s="7">
        <v>171469</v>
      </c>
      <c r="E20" s="7">
        <f t="shared" si="0"/>
        <v>3442.5100000000093</v>
      </c>
      <c r="F20" s="8">
        <v>0</v>
      </c>
      <c r="G20" s="7">
        <v>75</v>
      </c>
      <c r="H20" s="7">
        <f t="shared" si="2"/>
        <v>167951.49</v>
      </c>
    </row>
    <row r="21" spans="1:8" ht="21" x14ac:dyDescent="0.35">
      <c r="A21" s="1" t="s">
        <v>28</v>
      </c>
      <c r="B21" s="7">
        <v>0</v>
      </c>
      <c r="C21" s="7">
        <v>0</v>
      </c>
      <c r="D21" s="7">
        <v>18500</v>
      </c>
      <c r="E21" s="7">
        <f t="shared" si="0"/>
        <v>18500</v>
      </c>
      <c r="F21" s="8">
        <v>0</v>
      </c>
      <c r="G21" s="7">
        <v>10103.549999999999</v>
      </c>
      <c r="H21" s="7">
        <f t="shared" si="2"/>
        <v>-10103.549999999999</v>
      </c>
    </row>
    <row r="22" spans="1:8" ht="21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0"/>
        <v>0</v>
      </c>
      <c r="F22" s="8">
        <v>0</v>
      </c>
      <c r="G22" s="7">
        <v>10</v>
      </c>
      <c r="H22" s="7">
        <f t="shared" si="2"/>
        <v>-10</v>
      </c>
    </row>
    <row r="23" spans="1:8" ht="21" x14ac:dyDescent="0.35">
      <c r="A23" s="1" t="s">
        <v>30</v>
      </c>
      <c r="B23" s="7">
        <v>525745</v>
      </c>
      <c r="C23" s="7">
        <v>1577235</v>
      </c>
      <c r="D23" s="7">
        <v>6179379</v>
      </c>
      <c r="E23" s="7">
        <f t="shared" si="0"/>
        <v>4602144</v>
      </c>
      <c r="F23" s="8">
        <f t="shared" si="1"/>
        <v>0.25524166748794658</v>
      </c>
      <c r="G23" s="7">
        <v>1599408</v>
      </c>
      <c r="H23" s="7">
        <f t="shared" si="2"/>
        <v>-22173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18037</v>
      </c>
      <c r="E25" s="7">
        <f t="shared" si="0"/>
        <v>18037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0"/>
        <v>0</v>
      </c>
      <c r="F28" s="8" t="e">
        <f t="shared" si="1"/>
        <v>#DIV/0!</v>
      </c>
      <c r="G28" s="7"/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13637</v>
      </c>
      <c r="E29" s="7">
        <f t="shared" si="0"/>
        <v>13637</v>
      </c>
      <c r="F29" s="8">
        <v>0</v>
      </c>
      <c r="G29" s="7">
        <v>0</v>
      </c>
      <c r="H29" s="7">
        <f t="shared" si="2"/>
        <v>0</v>
      </c>
    </row>
    <row r="30" spans="1:8" ht="21" x14ac:dyDescent="0.35">
      <c r="A30" s="1" t="s">
        <v>36</v>
      </c>
      <c r="B30" s="7">
        <v>2417.7199999999998</v>
      </c>
      <c r="C30" s="7">
        <v>7152.96</v>
      </c>
      <c r="D30" s="7">
        <v>28302.720000000001</v>
      </c>
      <c r="E30" s="7">
        <f t="shared" si="0"/>
        <v>21149.760000000002</v>
      </c>
      <c r="F30" s="8">
        <v>0</v>
      </c>
      <c r="G30" s="7">
        <v>7068.51</v>
      </c>
      <c r="H30" s="7">
        <f t="shared" si="2"/>
        <v>84.449999999999818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4035334.65</v>
      </c>
      <c r="E31" s="7">
        <f t="shared" si="0"/>
        <v>4035334.65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0</v>
      </c>
      <c r="C32" s="7">
        <v>7389.95</v>
      </c>
      <c r="D32" s="7">
        <v>140068.43</v>
      </c>
      <c r="E32" s="7">
        <f t="shared" si="0"/>
        <v>132678.47999999998</v>
      </c>
      <c r="F32" s="8">
        <v>0</v>
      </c>
      <c r="G32" s="7">
        <v>1899.46</v>
      </c>
      <c r="H32" s="7">
        <f t="shared" si="2"/>
        <v>5490.49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0"/>
        <v>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211254</v>
      </c>
      <c r="E34" s="7">
        <f t="shared" si="0"/>
        <v>211254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24834</v>
      </c>
      <c r="E35" s="7">
        <f t="shared" si="0"/>
        <v>24834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0"/>
        <v>0</v>
      </c>
      <c r="F36" s="8">
        <v>0</v>
      </c>
      <c r="G36" s="7">
        <v>0</v>
      </c>
      <c r="H36" s="7">
        <f t="shared" si="2"/>
        <v>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2500</v>
      </c>
      <c r="D38" s="7">
        <v>2500</v>
      </c>
      <c r="E38" s="7">
        <f t="shared" si="0"/>
        <v>0</v>
      </c>
      <c r="F38" s="8">
        <v>0</v>
      </c>
      <c r="G38" s="7">
        <v>100</v>
      </c>
      <c r="H38" s="7">
        <f t="shared" si="2"/>
        <v>2400</v>
      </c>
    </row>
    <row r="39" spans="1:8" ht="21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0"/>
        <v>0</v>
      </c>
      <c r="F39" s="8">
        <v>0</v>
      </c>
      <c r="G39" s="7">
        <v>0</v>
      </c>
      <c r="H39" s="7">
        <f t="shared" si="2"/>
        <v>0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882092.53</v>
      </c>
      <c r="C41" s="10">
        <f>SUM(C7:C40)</f>
        <v>3820110.59</v>
      </c>
      <c r="D41" s="10">
        <f>SUM(D7:D40)</f>
        <v>17134427.210000001</v>
      </c>
      <c r="E41" s="10">
        <f>SUM(E7:E40)</f>
        <v>13314316.620000001</v>
      </c>
      <c r="F41" s="11">
        <f>C41/D41</f>
        <v>0.22294941892020209</v>
      </c>
      <c r="G41" s="10">
        <f>SUM(G7:G40)</f>
        <v>3590739.79</v>
      </c>
      <c r="H41" s="10">
        <f>SUM(H7:H40)</f>
        <v>229370.8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Glenn, Marty</cp:lastModifiedBy>
  <cp:lastPrinted>2017-03-07T16:47:44Z</cp:lastPrinted>
  <dcterms:created xsi:type="dcterms:W3CDTF">2015-04-06T21:25:02Z</dcterms:created>
  <dcterms:modified xsi:type="dcterms:W3CDTF">2018-10-08T16:13:24Z</dcterms:modified>
</cp:coreProperties>
</file>