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October 23, 2018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62913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<sst xmlns="http://schemas.openxmlformats.org/spreadsheetml/2006/main" count="39" uniqueCount="36">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</sst>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E3" sqref="E3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15233.83</v>
      </c>
      <c r="C8" s="9">
        <v>468785.59</v>
      </c>
      <c r="D8" s="9">
        <v>985007.99</v>
      </c>
      <c r="E8" s="9">
        <v>8369077.0800000001</v>
      </c>
      <c r="F8" s="9">
        <f>E8-D8</f>
        <v>7384069.0899999999</v>
      </c>
      <c r="G8" s="10">
        <f>(B8+D8)/E8</f>
        <v>0.11951638280286934</v>
      </c>
      <c r="H8" s="9">
        <v>1014418.22</v>
      </c>
      <c r="I8" s="9">
        <f>D8-H8</f>
        <v>-29410.229999999981</v>
      </c>
      <c r="J8" s="5">
        <f>+I8/H8</f>
        <v>-2.899221388196279E-2</v>
      </c>
    </row>
    <row r="9" spans="1:10" ht="18.75" x14ac:dyDescent="0.3">
      <c r="A9" s="11" t="s">
        <v>20</v>
      </c>
      <c r="B9" s="12">
        <v>2700</v>
      </c>
      <c r="C9" s="9">
        <v>44996.75</v>
      </c>
      <c r="D9" s="9">
        <v>106233.66</v>
      </c>
      <c r="E9" s="9">
        <v>711190</v>
      </c>
      <c r="F9" s="9">
        <f t="shared" ref="F9:F22" si="0">E9-D9</f>
        <v>604956.34</v>
      </c>
      <c r="G9" s="10">
        <f t="shared" ref="G9:G22" si="1">(B9+D9)/E9</f>
        <v>0.15317096697085167</v>
      </c>
      <c r="H9" s="9">
        <v>98864.65</v>
      </c>
      <c r="I9" s="9">
        <f t="shared" ref="I9:I22" si="2">D9-H9</f>
        <v>7369.0100000000093</v>
      </c>
      <c r="J9" s="5">
        <f>+I9/H9</f>
        <v>7.4536348431921917E-2</v>
      </c>
    </row>
    <row r="10" spans="1:10" ht="18.75" x14ac:dyDescent="0.3">
      <c r="A10" s="1" t="s">
        <v>21</v>
      </c>
      <c r="B10" s="9">
        <v>4021.57</v>
      </c>
      <c r="C10" s="9">
        <v>36356.68</v>
      </c>
      <c r="D10" s="9">
        <v>81063.63</v>
      </c>
      <c r="E10" s="9">
        <v>571417.39</v>
      </c>
      <c r="F10" s="9">
        <f t="shared" si="0"/>
        <v>490353.76</v>
      </c>
      <c r="G10" s="10">
        <f t="shared" si="1"/>
        <v>0.14890201364015193</v>
      </c>
      <c r="H10" s="9">
        <v>68640.63</v>
      </c>
      <c r="I10" s="9">
        <f t="shared" si="2"/>
        <v>12423</v>
      </c>
      <c r="J10" s="5">
        <f t="shared" ref="J10:J24" si="3">+I10/H10</f>
        <v>0.18098610108910712</v>
      </c>
    </row>
    <row r="11" spans="1:10" ht="18.75" x14ac:dyDescent="0.3">
      <c r="A11" s="1" t="s">
        <v>22</v>
      </c>
      <c r="B11" s="9">
        <v>1664.2</v>
      </c>
      <c r="C11" s="9">
        <v>23372.17</v>
      </c>
      <c r="D11" s="9">
        <v>290280.55</v>
      </c>
      <c r="E11" s="9">
        <v>726308.7</v>
      </c>
      <c r="F11" s="9">
        <f t="shared" si="0"/>
        <v>436028.14999999997</v>
      </c>
      <c r="G11" s="10">
        <f t="shared" si="1"/>
        <v>0.40195684011495392</v>
      </c>
      <c r="H11" s="9">
        <v>296234.2</v>
      </c>
      <c r="I11" s="9">
        <f t="shared" si="2"/>
        <v>-5953.6500000000233</v>
      </c>
      <c r="J11" s="5">
        <f t="shared" si="3"/>
        <v>-2.0097780742399166E-2</v>
      </c>
    </row>
    <row r="12" spans="1:10" ht="18.75" x14ac:dyDescent="0.3">
      <c r="A12" s="1" t="s">
        <v>23</v>
      </c>
      <c r="B12" s="9">
        <v>849.59</v>
      </c>
      <c r="C12" s="9">
        <v>71352.350000000006</v>
      </c>
      <c r="D12" s="9">
        <v>182585.9</v>
      </c>
      <c r="E12" s="9">
        <v>1183520.96</v>
      </c>
      <c r="F12" s="9">
        <f t="shared" si="0"/>
        <v>1000935.0599999999</v>
      </c>
      <c r="G12" s="10">
        <f t="shared" si="1"/>
        <v>0.15499133196593323</v>
      </c>
      <c r="H12" s="9">
        <v>171428.29</v>
      </c>
      <c r="I12" s="9">
        <f t="shared" si="2"/>
        <v>11157.609999999986</v>
      </c>
      <c r="J12" s="5">
        <f t="shared" si="3"/>
        <v>6.5086165183121089E-2</v>
      </c>
    </row>
    <row r="13" spans="1:10" ht="18.75" x14ac:dyDescent="0.3">
      <c r="A13" s="1" t="s">
        <v>24</v>
      </c>
      <c r="B13" s="9">
        <v>5500</v>
      </c>
      <c r="C13" s="9">
        <v>35700.620000000003</v>
      </c>
      <c r="D13" s="9">
        <v>118231.32</v>
      </c>
      <c r="E13" s="9">
        <v>695290.75</v>
      </c>
      <c r="F13" s="9">
        <f t="shared" si="0"/>
        <v>577059.42999999993</v>
      </c>
      <c r="G13" s="10">
        <f t="shared" si="1"/>
        <v>0.17795622910271711</v>
      </c>
      <c r="H13" s="9">
        <v>122022.47</v>
      </c>
      <c r="I13" s="9">
        <f t="shared" si="2"/>
        <v>-3791.1499999999942</v>
      </c>
      <c r="J13" s="5">
        <f t="shared" si="3"/>
        <v>-3.1069277650255678E-2</v>
      </c>
    </row>
    <row r="14" spans="1:10" ht="18.75" x14ac:dyDescent="0.3">
      <c r="A14" s="1" t="s">
        <v>25</v>
      </c>
      <c r="B14" s="9">
        <v>37048.089999999997</v>
      </c>
      <c r="C14" s="9">
        <v>100493.1</v>
      </c>
      <c r="D14" s="9">
        <v>348116.4</v>
      </c>
      <c r="E14" s="9">
        <v>1634266.76</v>
      </c>
      <c r="F14" s="9">
        <f t="shared" si="0"/>
        <v>1286150.3599999999</v>
      </c>
      <c r="G14" s="10">
        <f t="shared" si="1"/>
        <v>0.23568030594956235</v>
      </c>
      <c r="H14" s="9">
        <v>350040.8</v>
      </c>
      <c r="I14" s="9">
        <f t="shared" si="2"/>
        <v>-1924.3999999999651</v>
      </c>
      <c r="J14" s="5">
        <f t="shared" si="3"/>
        <v>-5.4976448459721416E-3</v>
      </c>
    </row>
    <row r="15" spans="1:10" ht="18.75" x14ac:dyDescent="0.3">
      <c r="A15" s="1" t="s">
        <v>26</v>
      </c>
      <c r="B15" s="9">
        <v>101105.46</v>
      </c>
      <c r="C15" s="9">
        <v>82580.78</v>
      </c>
      <c r="D15" s="9">
        <v>210994.45</v>
      </c>
      <c r="E15" s="9">
        <v>1443989.81</v>
      </c>
      <c r="F15" s="9">
        <f t="shared" si="0"/>
        <v>1232995.3600000001</v>
      </c>
      <c r="G15" s="10">
        <f t="shared" si="1"/>
        <v>0.21613719697925016</v>
      </c>
      <c r="H15" s="9">
        <v>199558.08</v>
      </c>
      <c r="I15" s="9">
        <f t="shared" si="2"/>
        <v>11436.370000000024</v>
      </c>
      <c r="J15" s="5">
        <f t="shared" si="3"/>
        <v>5.7308478814789288E-2</v>
      </c>
    </row>
    <row r="16" spans="1:10" ht="18.75" x14ac:dyDescent="0.3">
      <c r="A16" s="1" t="s">
        <v>27</v>
      </c>
      <c r="B16" s="9">
        <v>0</v>
      </c>
      <c r="C16" s="9"/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15029.11</v>
      </c>
      <c r="E20" s="9">
        <v>211254.8</v>
      </c>
      <c r="F20" s="9">
        <f t="shared" si="0"/>
        <v>196225.69</v>
      </c>
      <c r="G20" s="10">
        <f t="shared" si="1"/>
        <v>7.1142099493123945E-2</v>
      </c>
      <c r="H20" s="9">
        <v>10207.01</v>
      </c>
      <c r="I20" s="9">
        <f t="shared" si="2"/>
        <v>4822.1000000000004</v>
      </c>
      <c r="J20" s="5">
        <f t="shared" si="3"/>
        <v>0.47243022197489765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31451</v>
      </c>
      <c r="F21" s="9">
        <f t="shared" si="0"/>
        <v>31451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1556659.96</v>
      </c>
      <c r="F22" s="9">
        <f t="shared" si="0"/>
        <v>1556659.96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168122.74</v>
      </c>
      <c r="C24" s="13">
        <f>SUM(C8:C23)</f>
        <v>863638.04</v>
      </c>
      <c r="D24" s="13">
        <f>SUM(D8:D23)</f>
        <v>2337543.0099999998</v>
      </c>
      <c r="E24" s="13">
        <f>SUM(E8:E23)</f>
        <v>17134427.210000001</v>
      </c>
      <c r="F24" s="13">
        <f>SUM(F8:F23)</f>
        <v>14796884.199999999</v>
      </c>
      <c r="G24" s="14">
        <f>(B24+D24)/E24</f>
        <v>0.14623574627213931</v>
      </c>
      <c r="H24" s="13">
        <f>SUM(H8:H23)</f>
        <v>2331414.3499999996</v>
      </c>
      <c r="I24" s="13">
        <f>SUM(I8:I23)</f>
        <v>6128.6600000000562</v>
      </c>
      <c r="J24" s="5">
        <f t="shared" si="3"/>
        <v>2.628730495718214E-3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2016-12-07T16:37:43Z</cp:lastPrinted>
  <dcterms:created xsi:type="dcterms:W3CDTF">2015-04-06T21:25:02Z</dcterms:created>
  <dcterms:modified xsi:type="dcterms:W3CDTF">2018-10-08T16:13:39Z</dcterms:modified>
</cp:coreProperties>
</file>