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oyce\Documents\Board\BdMtg092018\"/>
    </mc:Choice>
  </mc:AlternateContent>
  <bookViews>
    <workbookView xWindow="0" yWindow="0" windowWidth="19176" windowHeight="373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10" i="1" l="1"/>
  <c r="D23" i="1" l="1"/>
  <c r="D24" i="1"/>
  <c r="D25" i="1"/>
  <c r="D26" i="1"/>
  <c r="D27" i="1"/>
  <c r="D28" i="1"/>
  <c r="D30" i="1"/>
  <c r="D31" i="1"/>
  <c r="C32" i="1"/>
  <c r="B12" i="1" l="1"/>
  <c r="B32" i="1" l="1"/>
  <c r="B19" i="1"/>
  <c r="C19" i="1" s="1"/>
  <c r="D32" i="1" l="1"/>
  <c r="E32" i="1" s="1"/>
</calcChain>
</file>

<file path=xl/sharedStrings.xml><?xml version="1.0" encoding="utf-8"?>
<sst xmlns="http://schemas.openxmlformats.org/spreadsheetml/2006/main" count="37" uniqueCount="34">
  <si>
    <t>MONTHLY RECAPITULATIONS</t>
  </si>
  <si>
    <t>1. Balance on hand beginning of month (cash)</t>
  </si>
  <si>
    <t>3. Total cash, securities, and receipts</t>
  </si>
  <si>
    <t>4. Total expenditures for month</t>
  </si>
  <si>
    <t>5. Ledger balance close of month</t>
  </si>
  <si>
    <t>6. Bank balance close of month</t>
  </si>
  <si>
    <t>7. Outstanding checks at close of month</t>
  </si>
  <si>
    <t xml:space="preserve">    Outstanding ACH at close of month</t>
  </si>
  <si>
    <t>8. Actual balance close of month</t>
  </si>
  <si>
    <t>Individual Fund Balances</t>
  </si>
  <si>
    <t>Fund 1      General Fund</t>
  </si>
  <si>
    <t>Fund 2      Special Revenues Fund</t>
  </si>
  <si>
    <t>Fund 21    District Activity Fund</t>
  </si>
  <si>
    <t>Fund 31    Capital Outlay Fund</t>
  </si>
  <si>
    <t>Fund 32    Building Fund</t>
  </si>
  <si>
    <t>Fund 36    Construction Fund</t>
  </si>
  <si>
    <t>Fund 400  Debt Service Fund</t>
  </si>
  <si>
    <t>Fund 51    Food Service</t>
  </si>
  <si>
    <t>Fund 52    Day Care</t>
  </si>
  <si>
    <t>TOTAL</t>
  </si>
  <si>
    <t xml:space="preserve">All of the information contained in this report is a true and accurate account of the </t>
  </si>
  <si>
    <t>financial condition of our school district as taken from the Treasurer's books which</t>
  </si>
  <si>
    <t>are fully posted and close for this month.</t>
  </si>
  <si>
    <t>Signed:__________________________________________________</t>
  </si>
  <si>
    <t xml:space="preserve">                           Mercer County Board of Education</t>
  </si>
  <si>
    <t xml:space="preserve">                            Amber Minor,Treasurer</t>
  </si>
  <si>
    <t xml:space="preserve">    Outstanding Adj. to bank receipts </t>
  </si>
  <si>
    <t xml:space="preserve">2. Total receipts for month include </t>
  </si>
  <si>
    <t>Cash</t>
  </si>
  <si>
    <t>Total</t>
  </si>
  <si>
    <t xml:space="preserve">     Adj. entries</t>
  </si>
  <si>
    <t xml:space="preserve">     Adj.</t>
  </si>
  <si>
    <t>FOR MONTH OF AUGUST 2018</t>
  </si>
  <si>
    <t>(ACI Liabilities)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</si>
</sst>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 val="singleAccounting"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43" fontId="1" fillId="0" borderId="0" xfId="1" applyFont="1"/>
    <xf numFmtId="0" fontId="3" fillId="0" borderId="0" xfId="0" applyFont="1"/>
    <xf numFmtId="43" fontId="3" fillId="0" borderId="0" xfId="1" applyFont="1"/>
    <xf numFmtId="0" fontId="3" fillId="0" borderId="1" xfId="0" applyFont="1" applyBorder="1"/>
    <xf numFmtId="0" fontId="3" fillId="0" borderId="0" xfId="0" applyFont="1" applyFill="1" applyBorder="1"/>
    <xf numFmtId="43" fontId="0" fillId="0" borderId="0" xfId="0" applyNumberFormat="1"/>
    <xf numFmtId="43" fontId="5" fillId="0" borderId="0" xfId="1" applyFont="1"/>
    <xf numFmtId="43" fontId="6" fillId="0" borderId="0" xfId="1" applyFont="1"/>
    <xf numFmtId="43" fontId="5" fillId="0" borderId="0" xfId="1" applyFont="1" applyFill="1"/>
    <xf numFmtId="0" fontId="0" fillId="0" borderId="0" xfId="0" applyBorder="1"/>
    <xf numFmtId="43" fontId="3" fillId="0" borderId="0" xfId="1" applyFont="1" applyBorder="1"/>
    <xf numFmtId="43" fontId="6" fillId="0" borderId="0" xfId="1" applyFont="1" applyFill="1"/>
    <xf numFmtId="0" fontId="2" fillId="0" borderId="0" xfId="0" applyFont="1"/>
    <xf numFmtId="43" fontId="2" fillId="0" borderId="0" xfId="0" applyNumberFormat="1" applyFont="1"/>
    <xf numFmtId="43" fontId="7" fillId="0" borderId="0" xfId="1" applyFont="1" applyFill="1"/>
    <xf numFmtId="17" fontId="0" fillId="0" borderId="0" xfId="0" applyNumberFormat="1"/>
    <xf numFmtId="164" fontId="0" fillId="0" borderId="0" xfId="0" applyNumberFormat="1"/>
    <xf numFmtId="0" fontId="5" fillId="0" borderId="0" xfId="0" applyFont="1"/>
    <xf numFmtId="43" fontId="2" fillId="0" borderId="0" xfId="0" applyNumberFormat="1" applyFont="1" applyBorder="1"/>
    <xf numFmtId="43" fontId="9" fillId="0" borderId="0" xfId="0" applyNumberFormat="1" applyFont="1"/>
    <xf numFmtId="43" fontId="3" fillId="0" borderId="2" xfId="1" applyFont="1" applyBorder="1"/>
    <xf numFmtId="43" fontId="3" fillId="0" borderId="3" xfId="1" applyFont="1" applyBorder="1"/>
    <xf numFmtId="43" fontId="4" fillId="0" borderId="4" xfId="1" applyFont="1" applyBorder="1"/>
    <xf numFmtId="44" fontId="0" fillId="0" borderId="0" xfId="0" applyNumberFormat="1"/>
    <xf numFmtId="44" fontId="9" fillId="0" borderId="0" xfId="0" applyNumberFormat="1" applyFont="1"/>
    <xf numFmtId="0" fontId="8" fillId="0" borderId="0" xfId="0" applyFont="1" applyAlignment="1">
      <alignment horizontal="center"/>
    </xf>
    <xf numFmtId="164" fontId="7" fillId="0" borderId="0" xfId="1" applyNumberFormat="1" applyFont="1" applyFill="1"/>
    <xf numFmtId="164" fontId="5" fillId="0" borderId="0" xfId="1" applyNumberFormat="1" applyFont="1" applyFill="1"/>
    <xf numFmtId="164" fontId="0" fillId="0" borderId="0" xfId="0" applyNumberFormat="1" applyFill="1"/>
  </cellXfs>
  <cellStyles count="2">
    <cellStyle name="Comma" xfId="1" builtinId="3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5" formatCode="_(* #,##0.00_);_(* \(#,##0.00\);_(* &quot;-&quot;??_);_(@_)"/>
    </dxf>
    <dxf>
      <border outline="0">
        <left style="thin">
          <color indexed="64"/>
        </left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C22:D32" totalsRowShown="0" tableBorderDxfId="8">
  <autoFilter ref="C22:D32"/>
  <tableColumns count="2">
    <tableColumn id="1" name="(ACI Liabilities)" dataDxfId="7"/>
    <tableColumn id="2" name="Total" dataDxfId="6">
      <calculatedColumnFormula>B23-C23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22:B32" totalsRowShown="0" headerRowDxfId="5" dataDxfId="3" headerRowBorderDxfId="4" tableBorderDxfId="2" totalsRowBorderDxfId="1" headerRowCellStyle="Comma" dataCellStyle="Comma">
  <autoFilter ref="B22:B32"/>
  <tableColumns count="1">
    <tableColumn id="1" name="Cash" dataDxfId="0" dataCellStyle="Comm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selection activeCell="C39" sqref="C39"/>
    </sheetView>
  </sheetViews>
  <sheetFormatPr defaultRowHeight="14.4" x14ac:dyDescent="0.3"/>
  <cols>
    <col min="1" max="1" width="63.77734375" customWidth="1"/>
    <col min="2" max="2" width="16.77734375" style="1" bestFit="1" customWidth="1"/>
    <col min="3" max="3" width="14.6640625" style="13" customWidth="1"/>
    <col min="4" max="5" width="13.21875" bestFit="1" customWidth="1"/>
    <col min="7" max="7" width="12.44140625" hidden="1" customWidth="1"/>
    <col min="8" max="8" width="0" hidden="1" customWidth="1"/>
    <col min="9" max="9" width="22.109375" customWidth="1"/>
    <col min="10" max="10" width="12.44140625" style="29" bestFit="1" customWidth="1"/>
    <col min="11" max="11" width="11" style="17" bestFit="1" customWidth="1"/>
    <col min="12" max="12" width="10.21875" customWidth="1"/>
  </cols>
  <sheetData>
    <row r="1" spans="1:7" ht="18" x14ac:dyDescent="0.35">
      <c r="A1" s="26" t="s">
        <v>0</v>
      </c>
      <c r="B1" s="26"/>
    </row>
    <row r="2" spans="1:7" ht="18" x14ac:dyDescent="0.35">
      <c r="A2" s="26" t="s">
        <v>32</v>
      </c>
      <c r="B2" s="26"/>
    </row>
    <row r="3" spans="1:7" ht="15.6" x14ac:dyDescent="0.3">
      <c r="A3" s="2"/>
      <c r="B3" s="3"/>
      <c r="F3" s="16"/>
    </row>
    <row r="4" spans="1:7" ht="15.6" x14ac:dyDescent="0.3">
      <c r="A4" s="2" t="s">
        <v>1</v>
      </c>
      <c r="B4" s="7">
        <v>5365762.66</v>
      </c>
    </row>
    <row r="5" spans="1:7" ht="15.6" x14ac:dyDescent="0.3">
      <c r="A5" s="2" t="s">
        <v>30</v>
      </c>
      <c r="B5" s="7">
        <v>0</v>
      </c>
    </row>
    <row r="6" spans="1:7" ht="15.6" x14ac:dyDescent="0.3">
      <c r="A6" s="2" t="s">
        <v>30</v>
      </c>
      <c r="B6" s="9"/>
    </row>
    <row r="7" spans="1:7" ht="15.6" x14ac:dyDescent="0.3">
      <c r="A7" s="2" t="s">
        <v>30</v>
      </c>
      <c r="B7" s="9">
        <v>0</v>
      </c>
      <c r="G7" s="17"/>
    </row>
    <row r="8" spans="1:7" ht="15.6" x14ac:dyDescent="0.3">
      <c r="A8" s="2" t="s">
        <v>30</v>
      </c>
      <c r="B8" s="9"/>
      <c r="G8" s="17"/>
    </row>
    <row r="9" spans="1:7" ht="17.399999999999999" x14ac:dyDescent="0.45">
      <c r="A9" s="2" t="s">
        <v>27</v>
      </c>
      <c r="B9" s="15">
        <v>1482846.92</v>
      </c>
      <c r="G9" s="17"/>
    </row>
    <row r="10" spans="1:7" ht="15.6" x14ac:dyDescent="0.3">
      <c r="A10" s="2" t="s">
        <v>2</v>
      </c>
      <c r="B10" s="7">
        <f>B4+B5+B6+B9+B7+B8</f>
        <v>6848609.5800000001</v>
      </c>
      <c r="G10" s="17"/>
    </row>
    <row r="11" spans="1:7" ht="17.399999999999999" x14ac:dyDescent="0.45">
      <c r="A11" s="2" t="s">
        <v>3</v>
      </c>
      <c r="B11" s="27">
        <v>2356260.5</v>
      </c>
      <c r="G11" s="17"/>
    </row>
    <row r="12" spans="1:7" ht="15.6" x14ac:dyDescent="0.3">
      <c r="A12" s="2" t="s">
        <v>4</v>
      </c>
      <c r="B12" s="8">
        <f>B10-B11</f>
        <v>4492349.08</v>
      </c>
      <c r="G12" s="17"/>
    </row>
    <row r="13" spans="1:7" ht="15.6" x14ac:dyDescent="0.3">
      <c r="A13" s="2"/>
      <c r="B13" s="7"/>
      <c r="G13" s="17"/>
    </row>
    <row r="14" spans="1:7" ht="15.6" x14ac:dyDescent="0.3">
      <c r="A14" s="2" t="s">
        <v>5</v>
      </c>
      <c r="B14" s="9">
        <v>4933035.33</v>
      </c>
      <c r="G14" s="17"/>
    </row>
    <row r="15" spans="1:7" ht="15.6" x14ac:dyDescent="0.3">
      <c r="A15" s="2" t="s">
        <v>6</v>
      </c>
      <c r="B15" s="28">
        <v>440686.25</v>
      </c>
      <c r="G15" s="17"/>
    </row>
    <row r="16" spans="1:7" ht="15.6" x14ac:dyDescent="0.3">
      <c r="A16" s="2" t="s">
        <v>31</v>
      </c>
      <c r="B16" s="9"/>
    </row>
    <row r="17" spans="1:12" ht="15.6" x14ac:dyDescent="0.3">
      <c r="A17" s="2" t="s">
        <v>26</v>
      </c>
      <c r="B17" s="9"/>
    </row>
    <row r="18" spans="1:12" ht="17.399999999999999" x14ac:dyDescent="0.45">
      <c r="A18" s="2" t="s">
        <v>7</v>
      </c>
      <c r="B18" s="15">
        <v>0</v>
      </c>
      <c r="C18" s="14"/>
    </row>
    <row r="19" spans="1:12" ht="15.6" x14ac:dyDescent="0.3">
      <c r="A19" s="2" t="s">
        <v>8</v>
      </c>
      <c r="B19" s="12">
        <f>B14-B15+B16+B17-B18</f>
        <v>4492349.08</v>
      </c>
      <c r="C19" s="14">
        <f>B12-B19</f>
        <v>0</v>
      </c>
      <c r="D19" s="6"/>
    </row>
    <row r="20" spans="1:12" ht="15.6" x14ac:dyDescent="0.3">
      <c r="A20" s="2"/>
      <c r="B20" s="7"/>
      <c r="D20" s="6"/>
    </row>
    <row r="21" spans="1:12" ht="15.6" x14ac:dyDescent="0.3">
      <c r="A21" s="2"/>
      <c r="B21" s="7"/>
      <c r="I21" s="24"/>
    </row>
    <row r="22" spans="1:12" ht="15.6" x14ac:dyDescent="0.3">
      <c r="A22" s="4" t="s">
        <v>9</v>
      </c>
      <c r="B22" s="22" t="s">
        <v>28</v>
      </c>
      <c r="C22" s="18" t="s">
        <v>33</v>
      </c>
      <c r="D22" s="2" t="s">
        <v>29</v>
      </c>
      <c r="E22" s="10"/>
      <c r="F22" s="10"/>
      <c r="I22" s="25"/>
    </row>
    <row r="23" spans="1:12" ht="15.6" x14ac:dyDescent="0.3">
      <c r="A23" s="4" t="s">
        <v>10</v>
      </c>
      <c r="B23" s="21">
        <v>3694922.44</v>
      </c>
      <c r="C23" s="14">
        <v>0</v>
      </c>
      <c r="D23" s="6">
        <f>B23-C23</f>
        <v>3694922.44</v>
      </c>
      <c r="E23" s="11"/>
      <c r="F23" s="10"/>
      <c r="I23" s="24"/>
      <c r="L23" s="17"/>
    </row>
    <row r="24" spans="1:12" ht="15.6" x14ac:dyDescent="0.3">
      <c r="A24" s="4" t="s">
        <v>11</v>
      </c>
      <c r="B24" s="21">
        <v>20012.68</v>
      </c>
      <c r="C24" s="14">
        <v>0</v>
      </c>
      <c r="D24" s="6">
        <f t="shared" ref="D24:D32" si="0">B24-C24</f>
        <v>20012.68</v>
      </c>
      <c r="E24" s="11"/>
      <c r="F24" s="10"/>
      <c r="I24" s="24"/>
    </row>
    <row r="25" spans="1:12" ht="15.6" x14ac:dyDescent="0.3">
      <c r="A25" s="4" t="s">
        <v>12</v>
      </c>
      <c r="B25" s="21">
        <v>455367.57</v>
      </c>
      <c r="C25" s="14">
        <v>0</v>
      </c>
      <c r="D25" s="6">
        <f t="shared" si="0"/>
        <v>455367.57</v>
      </c>
      <c r="E25" s="11"/>
      <c r="F25" s="10"/>
      <c r="I25" s="24"/>
    </row>
    <row r="26" spans="1:12" ht="15.6" x14ac:dyDescent="0.3">
      <c r="A26" s="4" t="s">
        <v>13</v>
      </c>
      <c r="B26" s="21">
        <v>125020.4</v>
      </c>
      <c r="C26" s="14">
        <v>0</v>
      </c>
      <c r="D26" s="6">
        <f t="shared" si="0"/>
        <v>125020.4</v>
      </c>
      <c r="E26" s="11"/>
      <c r="F26" s="10"/>
      <c r="I26" s="25"/>
    </row>
    <row r="27" spans="1:12" ht="15.6" x14ac:dyDescent="0.3">
      <c r="A27" s="4" t="s">
        <v>14</v>
      </c>
      <c r="B27" s="21">
        <v>-117032.7</v>
      </c>
      <c r="C27" s="14">
        <v>0</v>
      </c>
      <c r="D27" s="6">
        <f t="shared" si="0"/>
        <v>-117032.7</v>
      </c>
      <c r="E27" s="11"/>
      <c r="F27" s="10"/>
    </row>
    <row r="28" spans="1:12" ht="15.6" x14ac:dyDescent="0.3">
      <c r="A28" s="4" t="s">
        <v>15</v>
      </c>
      <c r="B28" s="21">
        <v>84198.18</v>
      </c>
      <c r="C28" s="14"/>
      <c r="D28" s="6">
        <f t="shared" si="0"/>
        <v>84198.18</v>
      </c>
      <c r="E28" s="11"/>
      <c r="F28" s="10"/>
    </row>
    <row r="29" spans="1:12" ht="15.6" x14ac:dyDescent="0.3">
      <c r="A29" s="4" t="s">
        <v>16</v>
      </c>
      <c r="B29" s="21">
        <v>0</v>
      </c>
      <c r="C29" s="14"/>
      <c r="D29" s="6">
        <v>0</v>
      </c>
      <c r="E29" s="11"/>
      <c r="F29" s="10"/>
    </row>
    <row r="30" spans="1:12" ht="15.6" x14ac:dyDescent="0.3">
      <c r="A30" s="4" t="s">
        <v>17</v>
      </c>
      <c r="B30" s="21">
        <v>229860.51</v>
      </c>
      <c r="C30" s="14"/>
      <c r="D30" s="6">
        <f t="shared" si="0"/>
        <v>229860.51</v>
      </c>
      <c r="E30" s="11"/>
      <c r="F30" s="10"/>
    </row>
    <row r="31" spans="1:12" ht="15.6" x14ac:dyDescent="0.3">
      <c r="A31" s="4" t="s">
        <v>18</v>
      </c>
      <c r="B31" s="21">
        <v>0</v>
      </c>
      <c r="C31" s="14"/>
      <c r="D31" s="6">
        <f t="shared" si="0"/>
        <v>0</v>
      </c>
      <c r="E31" s="11"/>
      <c r="F31" s="10"/>
    </row>
    <row r="32" spans="1:12" ht="15.6" x14ac:dyDescent="0.3">
      <c r="A32" s="4" t="s">
        <v>19</v>
      </c>
      <c r="B32" s="23">
        <f>SUM(B23:B31)</f>
        <v>4492349.0799999991</v>
      </c>
      <c r="C32" s="14">
        <f>SUM(C23:C31)</f>
        <v>0</v>
      </c>
      <c r="D32" s="20">
        <f t="shared" si="0"/>
        <v>4492349.0799999991</v>
      </c>
      <c r="E32" s="19">
        <f>D32-B12</f>
        <v>0</v>
      </c>
      <c r="F32" s="10"/>
    </row>
    <row r="33" spans="1:6" ht="15.6" x14ac:dyDescent="0.3">
      <c r="A33" s="2"/>
      <c r="B33" s="3"/>
      <c r="E33" s="10"/>
      <c r="F33" s="10"/>
    </row>
    <row r="34" spans="1:6" ht="15.6" x14ac:dyDescent="0.3">
      <c r="A34" s="2" t="s">
        <v>20</v>
      </c>
      <c r="B34" s="3"/>
      <c r="E34" s="10"/>
      <c r="F34" s="10"/>
    </row>
    <row r="35" spans="1:6" ht="15.6" x14ac:dyDescent="0.3">
      <c r="A35" s="2" t="s">
        <v>21</v>
      </c>
      <c r="B35" s="3"/>
      <c r="E35" s="10"/>
      <c r="F35" s="10"/>
    </row>
    <row r="36" spans="1:6" ht="15.6" x14ac:dyDescent="0.3">
      <c r="A36" s="5" t="s">
        <v>22</v>
      </c>
    </row>
    <row r="38" spans="1:6" ht="15.6" x14ac:dyDescent="0.3">
      <c r="A38" s="5" t="s">
        <v>23</v>
      </c>
    </row>
    <row r="39" spans="1:6" ht="15.6" x14ac:dyDescent="0.3">
      <c r="A39" s="5" t="s">
        <v>25</v>
      </c>
    </row>
    <row r="40" spans="1:6" ht="15.6" x14ac:dyDescent="0.3">
      <c r="A40" s="5" t="s">
        <v>24</v>
      </c>
    </row>
  </sheetData>
  <mergeCells count="2">
    <mergeCell ref="A1:B1"/>
    <mergeCell ref="A2:B2"/>
  </mergeCells>
  <printOptions horizontalCentered="1" verticalCentered="1" gridLines="1"/>
  <pageMargins left="0.25" right="0.25" top="0.75" bottom="0.75" header="0.3" footer="0.3"/>
  <pageSetup scale="85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MCS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MCS</dc:creator>
  <cp:keywords/>
  <dc:description/>
  <cp:lastModifiedBy>Joyce, Chantal - Mercer</cp:lastModifiedBy>
  <cp:revision/>
  <cp:lastPrinted>2018-09-04T20:00:10Z</cp:lastPrinted>
  <dcterms:created xsi:type="dcterms:W3CDTF">2012-12-05T20:43:39Z</dcterms:created>
  <dcterms:modified xsi:type="dcterms:W3CDTF">2018-09-04T20:00:18Z</dcterms:modified>
  <cp:category/>
  <cp:contentStatus/>
</cp:coreProperties>
</file>