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6"/>
  </bookViews>
  <sheets>
    <sheet name="July 08" sheetId="1" r:id="rId1"/>
    <sheet name="Aug 08" sheetId="2" r:id="rId2"/>
    <sheet name="Sept 08" sheetId="3" r:id="rId3"/>
    <sheet name="Oct 08" sheetId="4" r:id="rId4"/>
    <sheet name="Nov 08" sheetId="5" r:id="rId5"/>
    <sheet name="Dec 08" sheetId="6" r:id="rId6"/>
    <sheet name="Jan 09" sheetId="7" r:id="rId7"/>
    <sheet name="Feb 09" sheetId="8" r:id="rId8"/>
    <sheet name="Mar 09" sheetId="9" r:id="rId9"/>
    <sheet name="April09" sheetId="10" r:id="rId10"/>
    <sheet name="May 09" sheetId="11" r:id="rId11"/>
    <sheet name="June 09" sheetId="12" r:id="rId12"/>
  </sheets>
  <definedNames/>
  <calcPr fullCalcOnLoad="1"/>
</workbook>
</file>

<file path=xl/sharedStrings.xml><?xml version="1.0" encoding="utf-8"?>
<sst xmlns="http://schemas.openxmlformats.org/spreadsheetml/2006/main" count="1086" uniqueCount="84">
  <si>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</si>
  <si>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</si>
  <si>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</si>
  <si>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</si>
  <si>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</si>
  <si>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</si>
  <si>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</si>
  <si>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</si>
  <si>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</si>
  <si>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</si>
  <si>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</si>
  <si>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</si>
  <si>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</si>
  <si>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</si>
  <si>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</si>
  <si>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</si>
  <si>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</si>
  <si>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</si>
  <si>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</si>
  <si>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</si>
  <si>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</si>
  <si>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</si>
  <si>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</si>
  <si>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</si>
  <si>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</si>
  <si>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</si>
  <si>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</si>
  <si>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</si>
  <si>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</si>
  <si>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</si>
  <si>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</si>
  <si>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</si>
  <si>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</si>
  <si>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</si>
  <si>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</si>
  <si>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</si>
  <si>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</si>
  <si>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</si>
  <si>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</si>
  <si>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</si>
  <si>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</si>
  <si>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</si>
  <si>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</si>
  <si>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</si>
  <si>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</si>
  <si>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</si>
  <si>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</si>
  <si>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</si>
  <si>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</si>
  <si>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</si>
  <si>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</si>
  <si>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435 employees</t>
  </si>
  <si>
    <t>February 2008</t>
  </si>
  <si>
    <t>426 Employees</t>
  </si>
  <si>
    <t>Cost of Subs</t>
  </si>
  <si>
    <t>Certified</t>
  </si>
  <si>
    <t>Classified</t>
  </si>
  <si>
    <t>March 2008</t>
  </si>
  <si>
    <t>419 employees</t>
  </si>
  <si>
    <t>Classifed Subs</t>
  </si>
  <si>
    <t>Certified Subs</t>
  </si>
  <si>
    <t>Included in above payroll figure</t>
  </si>
  <si>
    <t>April 2008</t>
  </si>
  <si>
    <t>419 Employees</t>
  </si>
  <si>
    <t>May 2008</t>
  </si>
  <si>
    <t>432 employees</t>
  </si>
  <si>
    <t>June 2008</t>
  </si>
  <si>
    <t xml:space="preserve"> EMPLOYEES 412</t>
  </si>
  <si>
    <t>July 31, 2008</t>
  </si>
  <si>
    <t>68 EMPLOYEES</t>
  </si>
  <si>
    <t>August 2008</t>
  </si>
  <si>
    <t>377 EMPLOYEES</t>
  </si>
  <si>
    <t>September 30, 2008</t>
  </si>
  <si>
    <t>431 EMPLOYEES</t>
  </si>
  <si>
    <t>October 2008</t>
  </si>
  <si>
    <t>438 Employees</t>
  </si>
  <si>
    <t>October 2008 HERITAGE BANK</t>
  </si>
  <si>
    <t>NOVEMBER 2008</t>
  </si>
  <si>
    <t>436 employees</t>
  </si>
  <si>
    <t>December 2008</t>
  </si>
  <si>
    <t>December 2008 HERITAGE BANK</t>
  </si>
  <si>
    <t>November 2008 HERITAGE BANK</t>
  </si>
  <si>
    <t>January 2009</t>
  </si>
  <si>
    <t>415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</si>
</sst>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43" fontId="0" fillId="0" borderId="6" xfId="15" applyBorder="1" applyAlignment="1">
      <alignment/>
    </xf>
    <xf numFmtId="43" fontId="0" fillId="0" borderId="7" xfId="0" applyNumberFormat="1" applyBorder="1" applyAlignment="1">
      <alignment/>
    </xf>
    <xf numFmtId="8" fontId="8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17" applyFont="1" applyFill="1" applyBorder="1" applyAlignment="1">
      <alignment/>
    </xf>
    <xf numFmtId="44" fontId="0" fillId="0" borderId="8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68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185387.4</v>
      </c>
      <c r="F6" s="48" t="s">
        <v>69</v>
      </c>
      <c r="G6" s="43"/>
    </row>
    <row r="7" spans="1:7" ht="17.25">
      <c r="A7" s="62"/>
      <c r="B7" s="64" t="s">
        <v>32</v>
      </c>
      <c r="C7" s="64"/>
      <c r="D7" s="64"/>
      <c r="E7" s="65">
        <v>18870.85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204258.25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357192.16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115194.66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73399.16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1371.4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547157.38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751415.63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1634999</v>
      </c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2141673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7331.19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7331.19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3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966206.1</v>
      </c>
      <c r="F6" s="48" t="s">
        <v>63</v>
      </c>
      <c r="G6" s="43"/>
    </row>
    <row r="7" spans="1:7" ht="17.25">
      <c r="A7" s="62"/>
      <c r="B7" s="64" t="s">
        <v>32</v>
      </c>
      <c r="C7" s="64"/>
      <c r="D7" s="64"/>
      <c r="E7" s="65">
        <v>84859.05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1051065.15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294610.37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183046.45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65122.11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542778.93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1593844.08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1217982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1217982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2406964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81741.7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9967.32</v>
      </c>
      <c r="F34" s="21"/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91709.01999999999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9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981125.83</v>
      </c>
      <c r="F6" s="48" t="s">
        <v>65</v>
      </c>
      <c r="G6" s="43"/>
    </row>
    <row r="7" spans="1:7" ht="17.25">
      <c r="A7" s="62"/>
      <c r="B7" s="64" t="s">
        <v>32</v>
      </c>
      <c r="C7" s="64"/>
      <c r="D7" s="64"/>
      <c r="E7" s="65">
        <v>86867.25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1067993.08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482002.26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119745.5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601747.76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1669740.84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1860893.7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1860893.7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2415453.48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91709.02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9613.67</v>
      </c>
      <c r="F34" s="21"/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101322.69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3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66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f>723241.23+965518.63+19681.48</f>
        <v>1708441.3399999999</v>
      </c>
      <c r="F6" s="48" t="s">
        <v>67</v>
      </c>
      <c r="G6" s="43"/>
    </row>
    <row r="7" spans="1:7" ht="17.25">
      <c r="A7" s="62"/>
      <c r="B7" s="64" t="s">
        <v>32</v>
      </c>
      <c r="C7" s="64"/>
      <c r="D7" s="64"/>
      <c r="E7" s="65">
        <f>56875.16+83334.19+4766.45</f>
        <v>144975.80000000002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1853417.14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f>347997.66+127480.98</f>
        <v>475478.63999999996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93328.89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 t="s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 t="s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568807.5299999999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2422224.67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1175067.69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1175067.69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1330360.46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101322.69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9309.1</v>
      </c>
      <c r="F34" s="21"/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110631.79000000001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951755.75</v>
      </c>
      <c r="F6" s="48" t="s">
        <v>71</v>
      </c>
      <c r="G6" s="43"/>
    </row>
    <row r="7" spans="1:7" ht="17.25">
      <c r="A7" s="62"/>
      <c r="B7" s="64" t="s">
        <v>32</v>
      </c>
      <c r="C7" s="64"/>
      <c r="D7" s="64"/>
      <c r="E7" s="65">
        <v>77095.55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1028851.3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651784.82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117668.12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200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769652.94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1798504.24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1020888.46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1020888.46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1799747.27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7331.19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8745.71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16076.899999999998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995515.59</v>
      </c>
      <c r="F6" s="48" t="s">
        <v>73</v>
      </c>
      <c r="G6" s="43"/>
    </row>
    <row r="7" spans="1:7" ht="17.25">
      <c r="A7" s="62"/>
      <c r="B7" s="64" t="s">
        <v>32</v>
      </c>
      <c r="C7" s="64"/>
      <c r="D7" s="64"/>
      <c r="E7" s="65">
        <v>81018.38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1076533.97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414519.98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401426.32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311468.32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1127414.62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2203948.59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1387488.32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1387488.32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1441945.61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16076.9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7644.27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23721.17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74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976347.65</v>
      </c>
      <c r="F6" s="48" t="s">
        <v>75</v>
      </c>
      <c r="G6" s="43"/>
    </row>
    <row r="7" spans="1:7" ht="17.25">
      <c r="A7" s="62"/>
      <c r="B7" s="64" t="s">
        <v>32</v>
      </c>
      <c r="C7" s="64"/>
      <c r="D7" s="64"/>
      <c r="E7" s="91">
        <v>78107.95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1054455.6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318223.82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85566.75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39157.92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5486.38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448434.87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1502890.4700000002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1399612.96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1399612.96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1344402.62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23721.17</v>
      </c>
      <c r="F33" s="25" t="s">
        <v>5</v>
      </c>
      <c r="G33" s="24"/>
    </row>
    <row r="34" spans="1:7" ht="15">
      <c r="A34" s="14"/>
      <c r="B34" s="23" t="s">
        <v>76</v>
      </c>
      <c r="C34" s="19"/>
      <c r="D34" s="80" t="s">
        <v>37</v>
      </c>
      <c r="E34" s="22">
        <v>6819.16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30540.329999999998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77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996220.15</v>
      </c>
      <c r="F6" s="48" t="s">
        <v>78</v>
      </c>
      <c r="G6" s="43"/>
    </row>
    <row r="7" spans="1:7" ht="17.25">
      <c r="A7" s="62"/>
      <c r="B7" s="64" t="s">
        <v>32</v>
      </c>
      <c r="C7" s="64"/>
      <c r="D7" s="64"/>
      <c r="E7" s="65">
        <v>80578.53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1076798.68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217044.04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86297.06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15418.22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318759.31999999995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1395558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1177823.37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1177823.37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1134419.56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30540.33</v>
      </c>
      <c r="F33" s="25" t="s">
        <v>5</v>
      </c>
      <c r="G33" s="24"/>
    </row>
    <row r="34" spans="1:7" ht="15">
      <c r="A34" s="14"/>
      <c r="B34" s="23" t="s">
        <v>81</v>
      </c>
      <c r="C34" s="19"/>
      <c r="D34" s="80" t="s">
        <v>37</v>
      </c>
      <c r="E34" s="22">
        <v>6606.94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37147.270000000004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79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981457.84</v>
      </c>
      <c r="F6" s="48" t="s">
        <v>51</v>
      </c>
      <c r="G6" s="43"/>
    </row>
    <row r="7" spans="1:7" ht="17.25">
      <c r="A7" s="62"/>
      <c r="B7" s="64" t="s">
        <v>32</v>
      </c>
      <c r="C7" s="64"/>
      <c r="D7" s="64"/>
      <c r="E7" s="65">
        <v>79788.15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1061245.99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179697.54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126812.59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59224.38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365734.51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1426980.5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3751382.49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3751382.49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3466924.78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37147.27</v>
      </c>
      <c r="F33" s="25" t="s">
        <v>5</v>
      </c>
      <c r="G33" s="24"/>
    </row>
    <row r="34" spans="1:7" ht="15">
      <c r="A34" s="14"/>
      <c r="B34" s="23" t="s">
        <v>80</v>
      </c>
      <c r="C34" s="19"/>
      <c r="D34" s="80" t="s">
        <v>37</v>
      </c>
      <c r="E34" s="22">
        <v>10190.63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47337.899999999994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82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963681.83</v>
      </c>
      <c r="F6" s="106" t="s">
        <v>83</v>
      </c>
      <c r="G6" s="43"/>
    </row>
    <row r="7" spans="1:7" ht="17.25">
      <c r="A7" s="62"/>
      <c r="B7" s="64" t="s">
        <v>32</v>
      </c>
      <c r="C7" s="64"/>
      <c r="D7" s="64"/>
      <c r="E7" s="91">
        <v>85198.38</v>
      </c>
      <c r="F7" s="107"/>
      <c r="G7" s="43"/>
    </row>
    <row r="8" spans="1:7" ht="15.75">
      <c r="A8" s="62"/>
      <c r="B8" s="64"/>
      <c r="C8" s="64"/>
      <c r="D8" s="64" t="s">
        <v>27</v>
      </c>
      <c r="E8" s="92">
        <f>SUM(E6:E7)</f>
        <v>1048880.21</v>
      </c>
      <c r="F8" s="107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520912.52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f>118974.64-31196.24</f>
        <v>87778.4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31196.24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639887.16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1688767.37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97">
        <v>1671780.34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8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9">
        <f>SUM(E20:E21)</f>
        <v>1671780.34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9" t="s">
        <v>21</v>
      </c>
      <c r="F23" s="39"/>
      <c r="G23" s="43"/>
    </row>
    <row r="24" spans="1:7" ht="15.75">
      <c r="A24" s="33"/>
      <c r="B24" s="45"/>
      <c r="C24" s="25"/>
      <c r="D24" s="38"/>
      <c r="E24" s="100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3464379.26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1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1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1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9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1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2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3">
        <v>47337.9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4">
        <v>14281.96</v>
      </c>
      <c r="F34" s="21"/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5">
        <f>SUM(E33:E34)</f>
        <v>61619.86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980539.69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65">
        <v>92543.02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1073082.71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292047.53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217635.41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62414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572096.9400000001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1645179.65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1595433.07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1595433.07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2490583.67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60818.36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10627.21</v>
      </c>
      <c r="F34" s="21"/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71445.57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2" ht="12.75">
      <c r="B42" t="s">
        <v>54</v>
      </c>
    </row>
    <row r="43" spans="2:3" ht="12.75">
      <c r="B43" t="s">
        <v>55</v>
      </c>
      <c r="C43" s="93">
        <v>33509.68</v>
      </c>
    </row>
    <row r="44" spans="2:3" ht="12.75">
      <c r="B44" t="s">
        <v>56</v>
      </c>
      <c r="C44" s="93">
        <v>11991.32</v>
      </c>
    </row>
    <row r="45" ht="12.75">
      <c r="C45" s="93">
        <f>SUM(C43:C44)</f>
        <v>45501</v>
      </c>
    </row>
    <row r="46" ht="12.75">
      <c r="C46" s="93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966206.1</v>
      </c>
      <c r="F6" s="48" t="s">
        <v>58</v>
      </c>
      <c r="G6" s="43"/>
    </row>
    <row r="7" spans="1:7" ht="17.25">
      <c r="A7" s="62"/>
      <c r="B7" s="64" t="s">
        <v>32</v>
      </c>
      <c r="C7" s="64"/>
      <c r="D7" s="64"/>
      <c r="E7" s="65">
        <v>84859.05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1051065.15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f>306860.22-180.97-150</f>
        <v>306529.25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281598.03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588127.28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1639192.43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1595433.07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1595433.07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2585692.84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71455.57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10286.13</v>
      </c>
      <c r="F34" s="21"/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81741.70000000001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spans="2:5" ht="12.75">
      <c r="B41" t="s">
        <v>59</v>
      </c>
      <c r="E41" s="94">
        <v>14284.6</v>
      </c>
    </row>
    <row r="42" spans="2:5" ht="12.75">
      <c r="B42" t="s">
        <v>60</v>
      </c>
      <c r="E42" s="95">
        <v>27956.25</v>
      </c>
    </row>
    <row r="43" spans="2:5" ht="13.5" thickBot="1">
      <c r="B43" t="s">
        <v>61</v>
      </c>
      <c r="E43" s="96">
        <f>SUM(E41:E42)</f>
        <v>42240.85</v>
      </c>
    </row>
    <row r="44" ht="13.5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2008-12-03T14:12:58Z</cp:lastPrinted>
  <dcterms:created xsi:type="dcterms:W3CDTF">2004-05-05T13:44:50Z</dcterms:created>
  <dcterms:modified xsi:type="dcterms:W3CDTF">2009-02-03T16:29:43Z</dcterms:modified>
  <cp:category/>
  <cp:version/>
  <cp:contentType/>
  <cp:contentStatus/>
</cp:coreProperties>
</file>