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<sst xmlns="http://schemas.openxmlformats.org/spreadsheetml/2006/main" count="39" uniqueCount="36">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</sst>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2" sqref="H1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7768.51</v>
      </c>
      <c r="C8" s="9">
        <v>511199.12</v>
      </c>
      <c r="D8" s="9">
        <v>4834626.97</v>
      </c>
      <c r="E8" s="9">
        <v>7599221.9900000002</v>
      </c>
      <c r="F8" s="9">
        <f>E8-D8</f>
        <v>2764595.0200000005</v>
      </c>
      <c r="G8" s="10">
        <f>(B8+D8)/E8</f>
        <v>0.63722253230294168</v>
      </c>
      <c r="H8" s="9">
        <v>4750106.4000000004</v>
      </c>
      <c r="I8" s="9">
        <f>D8-H8</f>
        <v>84520.569999999367</v>
      </c>
      <c r="J8" s="5">
        <f>+I8/H8</f>
        <v>1.7793405638239883E-2</v>
      </c>
    </row>
    <row r="9" spans="1:10" ht="18.75" x14ac:dyDescent="0.3">
      <c r="A9" s="11" t="s">
        <v>20</v>
      </c>
      <c r="B9" s="12">
        <v>1604.5</v>
      </c>
      <c r="C9" s="9">
        <v>48004.06</v>
      </c>
      <c r="D9" s="9">
        <v>470424.02</v>
      </c>
      <c r="E9" s="9">
        <v>713415.85</v>
      </c>
      <c r="F9" s="9">
        <f t="shared" ref="F9:F22" si="0">E9-D9</f>
        <v>242991.82999999996</v>
      </c>
      <c r="G9" s="10">
        <f t="shared" ref="G9:G22" si="1">(B9+D9)/E9</f>
        <v>0.66164568673376134</v>
      </c>
      <c r="H9" s="9">
        <v>469081.32</v>
      </c>
      <c r="I9" s="9">
        <f t="shared" ref="I9:I22" si="2">D9-H9</f>
        <v>1342.7000000000116</v>
      </c>
      <c r="J9" s="5">
        <f t="shared" ref="J9:J24" si="3">+I9/H9</f>
        <v>2.8624034740927472E-3</v>
      </c>
    </row>
    <row r="10" spans="1:10" ht="18.75" x14ac:dyDescent="0.3">
      <c r="A10" s="1" t="s">
        <v>21</v>
      </c>
      <c r="B10" s="9">
        <v>622.66</v>
      </c>
      <c r="C10" s="9">
        <v>28463.57</v>
      </c>
      <c r="D10" s="9">
        <v>293289.67</v>
      </c>
      <c r="E10" s="9">
        <v>488466.33</v>
      </c>
      <c r="F10" s="9">
        <f t="shared" si="0"/>
        <v>195176.66000000003</v>
      </c>
      <c r="G10" s="10">
        <f t="shared" si="1"/>
        <v>0.60170437950144884</v>
      </c>
      <c r="H10" s="9">
        <v>385291.05</v>
      </c>
      <c r="I10" s="9">
        <f t="shared" si="2"/>
        <v>-92001.38</v>
      </c>
      <c r="J10" s="5">
        <f t="shared" si="3"/>
        <v>-0.23878410879256087</v>
      </c>
    </row>
    <row r="11" spans="1:10" ht="18.75" x14ac:dyDescent="0.3">
      <c r="A11" s="1" t="s">
        <v>22</v>
      </c>
      <c r="B11" s="9">
        <v>2095</v>
      </c>
      <c r="C11" s="9">
        <v>15029.41</v>
      </c>
      <c r="D11" s="9">
        <v>575678.34</v>
      </c>
      <c r="E11" s="9">
        <v>685763.08</v>
      </c>
      <c r="F11" s="9">
        <f t="shared" si="0"/>
        <v>110084.73999999999</v>
      </c>
      <c r="G11" s="10">
        <f t="shared" si="1"/>
        <v>0.84252616807542335</v>
      </c>
      <c r="H11" s="9">
        <v>578472.14</v>
      </c>
      <c r="I11" s="9">
        <f t="shared" si="2"/>
        <v>-2793.8000000000466</v>
      </c>
      <c r="J11" s="5">
        <f t="shared" si="3"/>
        <v>-4.829618933765845E-3</v>
      </c>
    </row>
    <row r="12" spans="1:10" ht="18.75" x14ac:dyDescent="0.3">
      <c r="A12" s="1" t="s">
        <v>23</v>
      </c>
      <c r="B12" s="9">
        <v>228.32</v>
      </c>
      <c r="C12" s="9">
        <v>62415.38</v>
      </c>
      <c r="D12" s="9">
        <v>646805.98</v>
      </c>
      <c r="E12" s="9">
        <v>998644.78</v>
      </c>
      <c r="F12" s="9">
        <f t="shared" si="0"/>
        <v>351838.80000000005</v>
      </c>
      <c r="G12" s="10">
        <f t="shared" si="1"/>
        <v>0.64791236379366035</v>
      </c>
      <c r="H12" s="9">
        <v>642905.35</v>
      </c>
      <c r="I12" s="9">
        <f t="shared" si="2"/>
        <v>3900.6300000000047</v>
      </c>
      <c r="J12" s="5">
        <f t="shared" si="3"/>
        <v>6.0671916947028122E-3</v>
      </c>
    </row>
    <row r="13" spans="1:10" ht="18.75" x14ac:dyDescent="0.3">
      <c r="A13" s="1" t="s">
        <v>24</v>
      </c>
      <c r="B13" s="9">
        <v>1968.61</v>
      </c>
      <c r="C13" s="9">
        <v>32492.52</v>
      </c>
      <c r="D13" s="9">
        <v>394624.02</v>
      </c>
      <c r="E13" s="9">
        <v>622914.67000000004</v>
      </c>
      <c r="F13" s="9">
        <f t="shared" si="0"/>
        <v>228290.65000000002</v>
      </c>
      <c r="G13" s="10">
        <f t="shared" si="1"/>
        <v>0.63667248356825501</v>
      </c>
      <c r="H13" s="9">
        <v>422729.28</v>
      </c>
      <c r="I13" s="9">
        <f t="shared" si="2"/>
        <v>-28105.260000000009</v>
      </c>
      <c r="J13" s="5">
        <f t="shared" si="3"/>
        <v>-6.6485245592640296E-2</v>
      </c>
    </row>
    <row r="14" spans="1:10" ht="18.75" x14ac:dyDescent="0.3">
      <c r="A14" s="1" t="s">
        <v>25</v>
      </c>
      <c r="B14" s="9">
        <v>20255.810000000001</v>
      </c>
      <c r="C14" s="9">
        <v>99495.25</v>
      </c>
      <c r="D14" s="9">
        <v>1190174.96</v>
      </c>
      <c r="E14" s="9">
        <v>1599440.64</v>
      </c>
      <c r="F14" s="9">
        <f t="shared" si="0"/>
        <v>409265.67999999993</v>
      </c>
      <c r="G14" s="10">
        <f t="shared" si="1"/>
        <v>0.75678380286748248</v>
      </c>
      <c r="H14" s="9">
        <v>1252470.5900000001</v>
      </c>
      <c r="I14" s="9">
        <f t="shared" si="2"/>
        <v>-62295.630000000121</v>
      </c>
      <c r="J14" s="5">
        <f t="shared" si="3"/>
        <v>-4.9738197844629725E-2</v>
      </c>
    </row>
    <row r="15" spans="1:10" ht="18.75" x14ac:dyDescent="0.3">
      <c r="A15" s="1" t="s">
        <v>26</v>
      </c>
      <c r="B15" s="9">
        <v>18854.05</v>
      </c>
      <c r="C15" s="9">
        <v>67662.47</v>
      </c>
      <c r="D15" s="9">
        <v>853912.41</v>
      </c>
      <c r="E15" s="9">
        <v>1244796.5</v>
      </c>
      <c r="F15" s="9">
        <f t="shared" si="0"/>
        <v>390884.08999999997</v>
      </c>
      <c r="G15" s="10">
        <f t="shared" si="1"/>
        <v>0.70113183962197845</v>
      </c>
      <c r="H15" s="9">
        <v>893315.9</v>
      </c>
      <c r="I15" s="9">
        <f t="shared" si="2"/>
        <v>-39403.489999999991</v>
      </c>
      <c r="J15" s="5">
        <f t="shared" si="3"/>
        <v>-4.410924511698492E-2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158934.9</v>
      </c>
      <c r="E20" s="9">
        <v>158934.9</v>
      </c>
      <c r="F20" s="9">
        <f t="shared" si="0"/>
        <v>0</v>
      </c>
      <c r="G20" s="10">
        <f t="shared" si="1"/>
        <v>1</v>
      </c>
      <c r="H20" s="9">
        <v>141046.23000000001</v>
      </c>
      <c r="I20" s="9">
        <f t="shared" si="2"/>
        <v>17888.669999999984</v>
      </c>
      <c r="J20" s="5">
        <f t="shared" si="3"/>
        <v>0.1268284164702593</v>
      </c>
    </row>
    <row r="21" spans="1:10" ht="18.75" x14ac:dyDescent="0.3">
      <c r="A21" s="1" t="s">
        <v>32</v>
      </c>
      <c r="B21" s="9">
        <v>0</v>
      </c>
      <c r="C21" s="9">
        <v>7173</v>
      </c>
      <c r="D21" s="9">
        <v>30127</v>
      </c>
      <c r="E21" s="9">
        <v>30789</v>
      </c>
      <c r="F21" s="9">
        <f t="shared" si="0"/>
        <v>662</v>
      </c>
      <c r="G21" s="10">
        <v>0</v>
      </c>
      <c r="H21" s="9">
        <v>30789</v>
      </c>
      <c r="I21" s="9">
        <f t="shared" si="2"/>
        <v>-662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1178739.72</v>
      </c>
      <c r="F22" s="9">
        <f t="shared" si="0"/>
        <v>1178739.72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53397.460000000006</v>
      </c>
      <c r="C24" s="13">
        <f>SUM(C8:C23)</f>
        <v>871934.77999999991</v>
      </c>
      <c r="D24" s="13">
        <f>SUM(D8:D23)</f>
        <v>9448598.2700000014</v>
      </c>
      <c r="E24" s="13">
        <f>SUM(E8:E23)</f>
        <v>15321127.460000001</v>
      </c>
      <c r="F24" s="13">
        <f>SUM(F8:F23)</f>
        <v>5872529.1900000004</v>
      </c>
      <c r="G24" s="14">
        <f>(B24+D24)/E24</f>
        <v>0.62018906603365609</v>
      </c>
      <c r="H24" s="13">
        <f>SUM(H8:H23)</f>
        <v>9566207.2600000016</v>
      </c>
      <c r="I24" s="13">
        <f>SUM(I8:I23)</f>
        <v>-117608.99000000081</v>
      </c>
      <c r="J24" s="5">
        <f t="shared" si="3"/>
        <v>-1.2294213035898701E-2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2018-06-05T16:03:35Z</dcterms:modified>
</cp:coreProperties>
</file>