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RIL 23, 2018 BOE MEETING\"/>
    </mc:Choice>
  </mc:AlternateContent>
  <bookViews>
    <workbookView xWindow="0" yWindow="0" windowWidth="21840" windowHeight="11985" firstSheet="1" activeTab="10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H31" i="7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H43" i="7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<sst xmlns="http://schemas.openxmlformats.org/spreadsheetml/2006/main" count="532" uniqueCount="85">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</sst>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44375</v>
      </c>
      <c r="C6" s="29">
        <f>SUM(July!G4,Aug!G4,Sep!G4,Oct!G4,Nov!G4,Dec!G4,Jan!G4,Feb!G4,Mar!G4,Apr!G4,May!G4,Jun!G4)</f>
        <v>885.5</v>
      </c>
      <c r="D6" s="29">
        <f>SUM(July!H4,Aug!H4,Sep!H4,Oct!H4,Nov!H4,Dec!H4,Jan!H4,Feb!H4,Mar!H4,Apr!H4,May!H4,Jun!H4)</f>
        <v>24794</v>
      </c>
      <c r="E6" s="45">
        <f>SUM(July!J4,Aug!J4,Sep!J4,Oct!J4,Nov!J4,Dec!J4,Jan!J4,Feb!J4,Mar!J4,Apr!J4,May!J4,Jun!J4)</f>
        <v>1866.02</v>
      </c>
      <c r="F6" s="45">
        <f>SUM(B6,D6,E6)</f>
        <v>71035.02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0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152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0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345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0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130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0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0</v>
      </c>
      <c r="I14" s="32">
        <f>Feb!K12</f>
        <v>0</v>
      </c>
      <c r="J14" s="32">
        <f>Mar!K12</f>
        <v>318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0</v>
      </c>
      <c r="I15" s="32">
        <f>Feb!K13</f>
        <v>0</v>
      </c>
      <c r="J15" s="32">
        <f>Mar!K13</f>
        <v>1279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0</v>
      </c>
      <c r="I16" s="32">
        <f>Feb!K14</f>
        <v>0</v>
      </c>
      <c r="J16" s="32">
        <f>Mar!K14</f>
        <v>834</v>
      </c>
      <c r="K16" s="32">
        <f>Apr!K14</f>
        <v>140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0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1547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0</v>
      </c>
      <c r="I19" s="32">
        <f>Feb!K17</f>
        <v>0</v>
      </c>
      <c r="J19" s="32">
        <f>Mar!K17</f>
        <v>0</v>
      </c>
      <c r="K19" s="32">
        <f>Apr!K17</f>
        <v>660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0</v>
      </c>
      <c r="I20" s="32">
        <f>Feb!K18</f>
        <v>0</v>
      </c>
      <c r="J20" s="32">
        <f>Mar!K18</f>
        <v>138</v>
      </c>
      <c r="K20" s="32">
        <f>Apr!K18</f>
        <v>389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0</v>
      </c>
      <c r="I21" s="32">
        <f>Feb!K19</f>
        <v>0</v>
      </c>
      <c r="J21" s="32">
        <f>Mar!K19</f>
        <v>135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0</v>
      </c>
      <c r="H22" s="32">
        <f>Jan!K20</f>
        <v>0</v>
      </c>
      <c r="I22" s="32">
        <f>Feb!K20</f>
        <v>0</v>
      </c>
      <c r="J22" s="32">
        <f>Mar!K20</f>
        <v>533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0</v>
      </c>
      <c r="I23" s="32">
        <f>Feb!K21</f>
        <v>0</v>
      </c>
      <c r="J23" s="32">
        <f>Mar!K21</f>
        <v>300</v>
      </c>
      <c r="K23" s="32">
        <f>Apr!K21</f>
        <v>144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0</v>
      </c>
      <c r="H24" s="32">
        <f>Jan!K22</f>
        <v>0</v>
      </c>
      <c r="I24" s="32">
        <f>Feb!K22</f>
        <v>0</v>
      </c>
      <c r="J24" s="32">
        <f>Mar!K22</f>
        <v>174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0</v>
      </c>
      <c r="I25" s="32">
        <f>Feb!K23</f>
        <v>0</v>
      </c>
      <c r="J25" s="32">
        <f>Mar!K23</f>
        <v>262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0</v>
      </c>
      <c r="H26" s="32">
        <f>Jan!K24</f>
        <v>0</v>
      </c>
      <c r="I26" s="32">
        <f>Feb!K24</f>
        <v>0</v>
      </c>
      <c r="J26" s="32">
        <f>Mar!K24</f>
        <v>689</v>
      </c>
      <c r="K26" s="32">
        <f>Apr!K24</f>
        <v>511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0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0</v>
      </c>
      <c r="I28" s="32">
        <f>Feb!K26</f>
        <v>0</v>
      </c>
      <c r="J28" s="32">
        <f>Mar!K26</f>
        <v>523</v>
      </c>
      <c r="K28" s="32">
        <f>Apr!K26</f>
        <v>1086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0</v>
      </c>
      <c r="H29" s="32">
        <f>Jan!K27</f>
        <v>0</v>
      </c>
      <c r="I29" s="32">
        <f>Feb!K27</f>
        <v>0</v>
      </c>
      <c r="J29" s="32">
        <f>Mar!K27</f>
        <v>503</v>
      </c>
      <c r="K29" s="32">
        <f>Apr!K27</f>
        <v>550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0</v>
      </c>
      <c r="I30" s="32">
        <f>Feb!K28</f>
        <v>0</v>
      </c>
      <c r="J30" s="32">
        <f>Mar!K28</f>
        <v>141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0</v>
      </c>
      <c r="I31" s="32">
        <f>Feb!K29</f>
        <v>0</v>
      </c>
      <c r="J31" s="32">
        <f>Mar!K29</f>
        <v>485</v>
      </c>
      <c r="K31" s="32">
        <f>Apr!K29</f>
        <v>1228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0</v>
      </c>
      <c r="H32" s="32">
        <f>Jan!K30</f>
        <v>0</v>
      </c>
      <c r="I32" s="32">
        <f>Feb!K30</f>
        <v>0</v>
      </c>
      <c r="J32" s="32">
        <f>Mar!K30</f>
        <v>835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0</v>
      </c>
      <c r="H33" s="32">
        <f>Jan!K31</f>
        <v>0</v>
      </c>
      <c r="I33" s="32">
        <f>Feb!K31</f>
        <v>0</v>
      </c>
      <c r="J33" s="32">
        <f>Mar!K31</f>
        <v>266</v>
      </c>
      <c r="K33" s="32">
        <f>Apr!K31</f>
        <v>431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0</v>
      </c>
      <c r="I34" s="32">
        <f>Feb!K32</f>
        <v>0</v>
      </c>
      <c r="J34" s="32">
        <f>Mar!K32</f>
        <v>321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1193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0</v>
      </c>
      <c r="I36" s="32">
        <f>Feb!K34</f>
        <v>0</v>
      </c>
      <c r="J36" s="32">
        <f>Mar!K34</f>
        <v>254</v>
      </c>
      <c r="K36" s="32">
        <f>Apr!K34</f>
        <v>246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0</v>
      </c>
      <c r="H37" s="32">
        <f>Jan!K35</f>
        <v>0</v>
      </c>
      <c r="I37" s="32">
        <f>Feb!K35</f>
        <v>0</v>
      </c>
      <c r="J37" s="32">
        <f>Mar!K35</f>
        <v>705</v>
      </c>
      <c r="K37" s="32">
        <f>Apr!K35</f>
        <v>735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0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0</v>
      </c>
      <c r="H39" s="32">
        <f>Jan!K37</f>
        <v>0</v>
      </c>
      <c r="I39" s="32">
        <f>Feb!K37</f>
        <v>0</v>
      </c>
      <c r="J39" s="32">
        <f>Mar!K37</f>
        <v>269</v>
      </c>
      <c r="K39" s="32">
        <f>Apr!K37</f>
        <v>829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0</v>
      </c>
      <c r="I40" s="32">
        <f>Feb!K38</f>
        <v>0</v>
      </c>
      <c r="J40" s="32">
        <f>Mar!K38</f>
        <v>336</v>
      </c>
      <c r="K40" s="32">
        <f>Apr!K38</f>
        <v>136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0</v>
      </c>
      <c r="H41" s="32">
        <f>Jan!K39</f>
        <v>0</v>
      </c>
      <c r="I41" s="32">
        <f>Feb!K39</f>
        <v>0</v>
      </c>
      <c r="J41" s="32">
        <f>Mar!K39</f>
        <v>338</v>
      </c>
      <c r="K41" s="32">
        <f>Apr!K39</f>
        <v>927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0</v>
      </c>
      <c r="I42" s="32">
        <f>Feb!K40</f>
        <v>0</v>
      </c>
      <c r="J42" s="32">
        <f>Mar!K40</f>
        <v>133</v>
      </c>
      <c r="K42" s="32">
        <f>Apr!K40</f>
        <v>211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0</v>
      </c>
      <c r="H43" s="32">
        <f>Jan!K41</f>
        <v>0</v>
      </c>
      <c r="I43" s="32">
        <f>Feb!K41</f>
        <v>0</v>
      </c>
      <c r="J43" s="32">
        <f>Mar!K41</f>
        <v>370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0</v>
      </c>
      <c r="I44" s="32">
        <f>Feb!K42</f>
        <v>0</v>
      </c>
      <c r="J44" s="32">
        <f>Mar!K42</f>
        <v>131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0</v>
      </c>
      <c r="H45" s="32">
        <f>Jan!K43</f>
        <v>0</v>
      </c>
      <c r="I45" s="32">
        <f>Feb!K43</f>
        <v>0</v>
      </c>
      <c r="J45" s="32">
        <f>Mar!K43</f>
        <v>408</v>
      </c>
      <c r="K45" s="32">
        <f>Apr!K43</f>
        <v>253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146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0</v>
      </c>
      <c r="H48" s="32">
        <f>Jan!K46</f>
        <v>0</v>
      </c>
      <c r="I48" s="32">
        <f>Feb!K46</f>
        <v>0</v>
      </c>
      <c r="J48" s="32">
        <f>Mar!K46</f>
        <v>132</v>
      </c>
      <c r="K48" s="32">
        <f>Apr!K46</f>
        <v>282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0</v>
      </c>
      <c r="H49" s="32">
        <f>Jan!K47</f>
        <v>0</v>
      </c>
      <c r="I49" s="32">
        <f>Feb!K47</f>
        <v>0</v>
      </c>
      <c r="J49" s="32">
        <f>Mar!K47</f>
        <v>1044</v>
      </c>
      <c r="K49" s="32">
        <f>Apr!K47</f>
        <v>130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0</v>
      </c>
      <c r="H51" s="32">
        <f>Jan!K49</f>
        <v>0</v>
      </c>
      <c r="I51" s="32">
        <f>Feb!K49</f>
        <v>0</v>
      </c>
      <c r="J51" s="32">
        <f>Mar!K49</f>
        <v>444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0</v>
      </c>
      <c r="H53" s="58">
        <f t="shared" si="0"/>
        <v>0</v>
      </c>
      <c r="I53" s="58">
        <f t="shared" si="0"/>
        <v>0</v>
      </c>
      <c r="J53" s="58">
        <f t="shared" si="0"/>
        <v>13493</v>
      </c>
      <c r="K53" s="58">
        <f t="shared" si="0"/>
        <v>11208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32" workbookViewId="0">
      <selection activeCell="K49" sqref="K4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7729</v>
      </c>
      <c r="G4" s="11">
        <f t="shared" ref="G4:L4" si="0">G51</f>
        <v>190</v>
      </c>
      <c r="H4" s="11">
        <f t="shared" si="0"/>
        <v>5320</v>
      </c>
      <c r="I4" s="11">
        <f t="shared" si="0"/>
        <v>13049</v>
      </c>
      <c r="J4" s="11">
        <f t="shared" si="0"/>
        <v>444</v>
      </c>
      <c r="K4" s="11">
        <f t="shared" si="0"/>
        <v>13493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5870</v>
      </c>
      <c r="F12" s="17">
        <v>94</v>
      </c>
      <c r="G12" s="15">
        <v>8</v>
      </c>
      <c r="H12" s="18">
        <f>G12*H6</f>
        <v>224</v>
      </c>
      <c r="I12" s="21">
        <f t="shared" si="1"/>
        <v>318</v>
      </c>
      <c r="J12" s="18"/>
      <c r="K12" s="21">
        <f t="shared" si="2"/>
        <v>318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27927</v>
      </c>
      <c r="F13" s="17">
        <v>887</v>
      </c>
      <c r="G13" s="15">
        <v>14</v>
      </c>
      <c r="H13" s="18">
        <f>G13*H6</f>
        <v>392</v>
      </c>
      <c r="I13" s="21">
        <f t="shared" si="1"/>
        <v>1279</v>
      </c>
      <c r="J13" s="18"/>
      <c r="K13" s="21">
        <f t="shared" si="2"/>
        <v>1279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233713</v>
      </c>
      <c r="F14" s="17">
        <v>554</v>
      </c>
      <c r="G14" s="15">
        <v>10</v>
      </c>
      <c r="H14" s="18">
        <f>G14*H6</f>
        <v>280</v>
      </c>
      <c r="I14" s="21">
        <f t="shared" si="1"/>
        <v>834</v>
      </c>
      <c r="J14" s="18"/>
      <c r="K14" s="21">
        <f t="shared" si="2"/>
        <v>834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274143</v>
      </c>
      <c r="F18" s="17">
        <v>26</v>
      </c>
      <c r="G18" s="15">
        <v>4</v>
      </c>
      <c r="H18" s="18">
        <f>G18*H6</f>
        <v>112</v>
      </c>
      <c r="I18" s="21">
        <f t="shared" si="1"/>
        <v>138</v>
      </c>
      <c r="J18" s="18"/>
      <c r="K18" s="21">
        <f t="shared" si="2"/>
        <v>138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238525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 t="shared" si="2"/>
        <v>135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213300</v>
      </c>
      <c r="F20" s="17">
        <v>365</v>
      </c>
      <c r="G20" s="15">
        <v>6</v>
      </c>
      <c r="H20" s="18">
        <f>G20*H6</f>
        <v>168</v>
      </c>
      <c r="I20" s="21">
        <f t="shared" ref="I20" si="3">SUM(F20,H20)</f>
        <v>533</v>
      </c>
      <c r="J20" s="18"/>
      <c r="K20" s="21">
        <f t="shared" ref="K20" si="4">SUM(I20,J20)</f>
        <v>533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264556</v>
      </c>
      <c r="F21" s="17">
        <v>76</v>
      </c>
      <c r="G21" s="15">
        <v>8</v>
      </c>
      <c r="H21" s="18">
        <f>G21*H6</f>
        <v>224</v>
      </c>
      <c r="I21" s="21">
        <f t="shared" si="1"/>
        <v>300</v>
      </c>
      <c r="J21" s="18"/>
      <c r="K21" s="21">
        <f t="shared" si="2"/>
        <v>300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313213</v>
      </c>
      <c r="F22" s="17">
        <v>62</v>
      </c>
      <c r="G22" s="15">
        <v>4</v>
      </c>
      <c r="H22" s="18">
        <f>G22*H6</f>
        <v>112</v>
      </c>
      <c r="I22" s="21">
        <f t="shared" si="1"/>
        <v>174</v>
      </c>
      <c r="J22" s="18"/>
      <c r="K22" s="21">
        <f t="shared" si="2"/>
        <v>174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182111</v>
      </c>
      <c r="F23" s="17">
        <v>38</v>
      </c>
      <c r="G23" s="15">
        <v>8</v>
      </c>
      <c r="H23" s="18">
        <f>G23*H6</f>
        <v>224</v>
      </c>
      <c r="I23" s="21">
        <f t="shared" si="1"/>
        <v>262</v>
      </c>
      <c r="J23" s="18"/>
      <c r="K23" s="21">
        <f t="shared" si="2"/>
        <v>262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182194</v>
      </c>
      <c r="F24" s="17">
        <v>409</v>
      </c>
      <c r="G24" s="15">
        <v>10</v>
      </c>
      <c r="H24" s="18">
        <f>G24*H6</f>
        <v>280</v>
      </c>
      <c r="I24" s="21">
        <f t="shared" si="1"/>
        <v>689</v>
      </c>
      <c r="J24" s="18"/>
      <c r="K24" s="21">
        <f t="shared" si="2"/>
        <v>689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198700</v>
      </c>
      <c r="F26" s="17">
        <v>243</v>
      </c>
      <c r="G26" s="15">
        <v>10</v>
      </c>
      <c r="H26" s="18">
        <f>G26*H6</f>
        <v>280</v>
      </c>
      <c r="I26" s="21">
        <f t="shared" si="1"/>
        <v>523</v>
      </c>
      <c r="J26" s="18"/>
      <c r="K26" s="21">
        <f t="shared" si="2"/>
        <v>523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8793</v>
      </c>
      <c r="F27" s="17">
        <v>391</v>
      </c>
      <c r="G27" s="15">
        <v>4</v>
      </c>
      <c r="H27" s="18">
        <f>G27*H6</f>
        <v>112</v>
      </c>
      <c r="I27" s="21">
        <f t="shared" si="1"/>
        <v>503</v>
      </c>
      <c r="J27" s="18"/>
      <c r="K27" s="21">
        <f t="shared" si="2"/>
        <v>503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156581</v>
      </c>
      <c r="F28" s="17">
        <v>29</v>
      </c>
      <c r="G28" s="15">
        <v>4</v>
      </c>
      <c r="H28" s="18">
        <f>G28*H6</f>
        <v>112</v>
      </c>
      <c r="I28" s="21">
        <f t="shared" si="1"/>
        <v>141</v>
      </c>
      <c r="J28" s="18"/>
      <c r="K28" s="21">
        <f t="shared" si="2"/>
        <v>141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157232</v>
      </c>
      <c r="F29" s="17">
        <v>261</v>
      </c>
      <c r="G29" s="15">
        <v>8</v>
      </c>
      <c r="H29" s="18">
        <f>G29*H6</f>
        <v>224</v>
      </c>
      <c r="I29" s="21">
        <f t="shared" si="1"/>
        <v>485</v>
      </c>
      <c r="J29" s="18"/>
      <c r="K29" s="21">
        <f t="shared" si="2"/>
        <v>485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167376</v>
      </c>
      <c r="F30" s="17">
        <v>611</v>
      </c>
      <c r="G30" s="15">
        <v>8</v>
      </c>
      <c r="H30" s="18">
        <f>G30*H6</f>
        <v>224</v>
      </c>
      <c r="I30" s="21">
        <f t="shared" si="1"/>
        <v>835</v>
      </c>
      <c r="J30" s="18"/>
      <c r="K30" s="21">
        <f t="shared" si="2"/>
        <v>835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174932</v>
      </c>
      <c r="F31" s="17">
        <v>154</v>
      </c>
      <c r="G31" s="15">
        <v>4</v>
      </c>
      <c r="H31" s="18">
        <f>G31*H6</f>
        <v>112</v>
      </c>
      <c r="I31" s="21">
        <f t="shared" si="1"/>
        <v>266</v>
      </c>
      <c r="J31" s="18"/>
      <c r="K31" s="21">
        <f t="shared" si="2"/>
        <v>266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14018</v>
      </c>
      <c r="F32" s="17">
        <v>153</v>
      </c>
      <c r="G32" s="15">
        <v>6</v>
      </c>
      <c r="H32" s="18">
        <f>G32*H6</f>
        <v>168</v>
      </c>
      <c r="I32" s="21">
        <f t="shared" si="1"/>
        <v>321</v>
      </c>
      <c r="J32" s="18"/>
      <c r="K32" s="21">
        <f t="shared" si="2"/>
        <v>321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29024</v>
      </c>
      <c r="F33" s="17">
        <v>857</v>
      </c>
      <c r="G33" s="15">
        <v>12</v>
      </c>
      <c r="H33" s="18">
        <f>G33*H6</f>
        <v>336</v>
      </c>
      <c r="I33" s="21">
        <f t="shared" si="1"/>
        <v>1193</v>
      </c>
      <c r="J33" s="18"/>
      <c r="K33" s="21">
        <f t="shared" si="2"/>
        <v>1193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129265</v>
      </c>
      <c r="F34" s="17">
        <v>142</v>
      </c>
      <c r="G34" s="15">
        <v>4</v>
      </c>
      <c r="H34" s="18">
        <f>G34*H6</f>
        <v>112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118947</v>
      </c>
      <c r="F35" s="17">
        <v>593</v>
      </c>
      <c r="G35" s="15">
        <v>4</v>
      </c>
      <c r="H35" s="18">
        <f>G35*H6</f>
        <v>112</v>
      </c>
      <c r="I35" s="21">
        <f t="shared" si="1"/>
        <v>705</v>
      </c>
      <c r="J35" s="18"/>
      <c r="K35" s="21">
        <f t="shared" si="2"/>
        <v>705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96877</v>
      </c>
      <c r="F37" s="17">
        <v>157</v>
      </c>
      <c r="G37" s="15">
        <v>4</v>
      </c>
      <c r="H37" s="18">
        <f>G37*H6</f>
        <v>112</v>
      </c>
      <c r="I37" s="21">
        <f t="shared" si="1"/>
        <v>269</v>
      </c>
      <c r="J37" s="18"/>
      <c r="K37" s="21">
        <f t="shared" si="2"/>
        <v>269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121654</v>
      </c>
      <c r="F38" s="17">
        <v>168</v>
      </c>
      <c r="G38" s="15">
        <v>6</v>
      </c>
      <c r="H38" s="18">
        <f>G38*H6</f>
        <v>168</v>
      </c>
      <c r="I38" s="21">
        <f t="shared" ref="I38" si="5">SUM(F38,H38)</f>
        <v>336</v>
      </c>
      <c r="J38" s="18"/>
      <c r="K38" s="21">
        <f t="shared" ref="K38" si="6">SUM(I38,J38)</f>
        <v>336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79398</v>
      </c>
      <c r="F39" s="17">
        <v>226</v>
      </c>
      <c r="G39" s="15">
        <v>4</v>
      </c>
      <c r="H39" s="18">
        <f>G39*H6</f>
        <v>112</v>
      </c>
      <c r="I39" s="21">
        <f t="shared" si="1"/>
        <v>338</v>
      </c>
      <c r="J39" s="18"/>
      <c r="K39" s="21">
        <f t="shared" si="2"/>
        <v>338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73383</v>
      </c>
      <c r="F40" s="17">
        <v>21</v>
      </c>
      <c r="G40" s="15">
        <v>4</v>
      </c>
      <c r="H40" s="18">
        <f>G40*H6</f>
        <v>112</v>
      </c>
      <c r="I40" s="21">
        <f t="shared" si="1"/>
        <v>133</v>
      </c>
      <c r="J40" s="18"/>
      <c r="K40" s="21">
        <f t="shared" si="2"/>
        <v>133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81403</v>
      </c>
      <c r="F41" s="17">
        <v>146</v>
      </c>
      <c r="G41" s="15">
        <v>8</v>
      </c>
      <c r="H41" s="18">
        <f>G41*H6</f>
        <v>224</v>
      </c>
      <c r="I41" s="21">
        <f t="shared" si="1"/>
        <v>370</v>
      </c>
      <c r="J41" s="18"/>
      <c r="K41" s="21">
        <f t="shared" si="2"/>
        <v>370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73729</v>
      </c>
      <c r="F42" s="17">
        <v>19</v>
      </c>
      <c r="G42" s="15">
        <v>4</v>
      </c>
      <c r="H42" s="18">
        <f>G42*H6</f>
        <v>112</v>
      </c>
      <c r="I42" s="21">
        <f t="shared" si="1"/>
        <v>131</v>
      </c>
      <c r="J42" s="18"/>
      <c r="K42" s="21">
        <f t="shared" si="2"/>
        <v>131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45313</v>
      </c>
      <c r="F43" s="17">
        <v>184</v>
      </c>
      <c r="G43" s="15">
        <v>8</v>
      </c>
      <c r="H43" s="18">
        <f>G43*H6</f>
        <v>224</v>
      </c>
      <c r="I43" s="21">
        <f t="shared" si="1"/>
        <v>408</v>
      </c>
      <c r="J43" s="18"/>
      <c r="K43" s="21">
        <f t="shared" si="2"/>
        <v>408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27766</v>
      </c>
      <c r="F46" s="17">
        <v>20</v>
      </c>
      <c r="G46" s="15">
        <v>4</v>
      </c>
      <c r="H46" s="18">
        <v>112</v>
      </c>
      <c r="I46" s="21">
        <v>132</v>
      </c>
      <c r="J46" s="18"/>
      <c r="K46" s="21">
        <v>132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35181</v>
      </c>
      <c r="F47" s="17">
        <v>820</v>
      </c>
      <c r="G47" s="15">
        <v>8</v>
      </c>
      <c r="H47" s="18">
        <f>G47*H6</f>
        <v>224</v>
      </c>
      <c r="I47" s="21">
        <f t="shared" si="1"/>
        <v>1044</v>
      </c>
      <c r="J47" s="18"/>
      <c r="K47" s="21">
        <f t="shared" si="2"/>
        <v>1044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>
        <v>444</v>
      </c>
      <c r="K49" s="21">
        <f t="shared" si="2"/>
        <v>444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7729</v>
      </c>
      <c r="G51" s="20">
        <f t="shared" si="7"/>
        <v>190</v>
      </c>
      <c r="H51" s="20">
        <f t="shared" si="7"/>
        <v>5320</v>
      </c>
      <c r="I51" s="20">
        <f t="shared" si="7"/>
        <v>13049</v>
      </c>
      <c r="J51" s="20">
        <f t="shared" si="7"/>
        <v>444</v>
      </c>
      <c r="K51" s="20">
        <f t="shared" si="7"/>
        <v>13493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C6" sqref="C6:C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7680</v>
      </c>
      <c r="G4" s="11">
        <f t="shared" ref="G4:L4" si="0">G51</f>
        <v>126</v>
      </c>
      <c r="H4" s="11">
        <f t="shared" si="0"/>
        <v>3528</v>
      </c>
      <c r="I4" s="11">
        <f t="shared" si="0"/>
        <v>11208</v>
      </c>
      <c r="J4" s="11">
        <f t="shared" si="0"/>
        <v>0</v>
      </c>
      <c r="K4" s="11">
        <f t="shared" si="0"/>
        <v>11208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19622</v>
      </c>
      <c r="F8" s="17">
        <v>40</v>
      </c>
      <c r="G8" s="15">
        <v>4</v>
      </c>
      <c r="H8" s="18">
        <f>G8*H6</f>
        <v>112</v>
      </c>
      <c r="I8" s="21">
        <f t="shared" ref="I8:I50" si="1">SUM(F8,H8)</f>
        <v>152</v>
      </c>
      <c r="J8" s="18"/>
      <c r="K8" s="21">
        <f t="shared" ref="K8:K50" si="2">SUM(I8,J8)</f>
        <v>152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25961</v>
      </c>
      <c r="F9" s="17">
        <v>121</v>
      </c>
      <c r="G9" s="15">
        <v>8</v>
      </c>
      <c r="H9" s="18">
        <f>G9*H6</f>
        <v>224</v>
      </c>
      <c r="I9" s="21">
        <f t="shared" si="1"/>
        <v>345</v>
      </c>
      <c r="J9" s="18"/>
      <c r="K9" s="21">
        <f t="shared" si="2"/>
        <v>345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22966</v>
      </c>
      <c r="F10" s="17">
        <v>18</v>
      </c>
      <c r="G10" s="15">
        <v>4</v>
      </c>
      <c r="H10" s="18">
        <f>G10*H6</f>
        <v>112</v>
      </c>
      <c r="I10" s="21">
        <f t="shared" si="1"/>
        <v>130</v>
      </c>
      <c r="J10" s="18"/>
      <c r="K10" s="21">
        <f t="shared" si="2"/>
        <v>130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224937</v>
      </c>
      <c r="F14" s="17">
        <v>28</v>
      </c>
      <c r="G14" s="15">
        <v>4</v>
      </c>
      <c r="H14" s="18">
        <f>G14*H6</f>
        <v>112</v>
      </c>
      <c r="I14" s="21">
        <f t="shared" si="1"/>
        <v>140</v>
      </c>
      <c r="J14" s="18"/>
      <c r="K14" s="21">
        <f t="shared" si="2"/>
        <v>140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24647</v>
      </c>
      <c r="F15" s="17">
        <v>1323</v>
      </c>
      <c r="G15" s="15">
        <v>8</v>
      </c>
      <c r="H15" s="18">
        <f>G15*H6</f>
        <v>224</v>
      </c>
      <c r="I15" s="21">
        <f t="shared" si="1"/>
        <v>1547</v>
      </c>
      <c r="J15" s="18"/>
      <c r="K15" s="21">
        <f t="shared" si="2"/>
        <v>1547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224000</v>
      </c>
      <c r="F17" s="17">
        <v>436</v>
      </c>
      <c r="G17" s="15">
        <v>8</v>
      </c>
      <c r="H17" s="18">
        <f>G17*H6</f>
        <v>224</v>
      </c>
      <c r="I17" s="21">
        <f t="shared" si="1"/>
        <v>660</v>
      </c>
      <c r="J17" s="18"/>
      <c r="K17" s="21">
        <f t="shared" si="2"/>
        <v>660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274637</v>
      </c>
      <c r="F18" s="17">
        <v>277</v>
      </c>
      <c r="G18" s="15">
        <v>4</v>
      </c>
      <c r="H18" s="18">
        <f>G18*H6</f>
        <v>112</v>
      </c>
      <c r="I18" s="21">
        <f t="shared" si="1"/>
        <v>389</v>
      </c>
      <c r="J18" s="18"/>
      <c r="K18" s="21">
        <f t="shared" si="2"/>
        <v>389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265995</v>
      </c>
      <c r="F21" s="17">
        <v>32</v>
      </c>
      <c r="G21" s="15">
        <v>4</v>
      </c>
      <c r="H21" s="18">
        <f>G21*H6</f>
        <v>112</v>
      </c>
      <c r="I21" s="21">
        <f t="shared" si="1"/>
        <v>144</v>
      </c>
      <c r="J21" s="18"/>
      <c r="K21" s="21">
        <f t="shared" si="2"/>
        <v>144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186523</v>
      </c>
      <c r="F24" s="17">
        <v>399</v>
      </c>
      <c r="G24" s="15">
        <v>4</v>
      </c>
      <c r="H24" s="18">
        <f>G24*H6</f>
        <v>112</v>
      </c>
      <c r="I24" s="21">
        <f t="shared" si="1"/>
        <v>511</v>
      </c>
      <c r="J24" s="18"/>
      <c r="K24" s="21">
        <f t="shared" si="2"/>
        <v>511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0</v>
      </c>
      <c r="F26" s="17">
        <v>974</v>
      </c>
      <c r="G26" s="15">
        <v>4</v>
      </c>
      <c r="H26" s="18">
        <f>G26*H6</f>
        <v>112</v>
      </c>
      <c r="I26" s="21">
        <f t="shared" si="1"/>
        <v>1086</v>
      </c>
      <c r="J26" s="18"/>
      <c r="K26" s="21">
        <f t="shared" si="2"/>
        <v>1086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10118</v>
      </c>
      <c r="F27" s="17">
        <v>326</v>
      </c>
      <c r="G27" s="15">
        <v>8</v>
      </c>
      <c r="H27" s="18">
        <f>G27*H6</f>
        <v>224</v>
      </c>
      <c r="I27" s="21">
        <f t="shared" si="1"/>
        <v>550</v>
      </c>
      <c r="J27" s="18"/>
      <c r="K27" s="21">
        <f t="shared" si="2"/>
        <v>550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16064</v>
      </c>
      <c r="F29" s="17">
        <v>1004</v>
      </c>
      <c r="G29" s="15">
        <v>8</v>
      </c>
      <c r="H29" s="18">
        <f>G29*H6</f>
        <v>224</v>
      </c>
      <c r="I29" s="21">
        <f t="shared" si="1"/>
        <v>1228</v>
      </c>
      <c r="J29" s="18"/>
      <c r="K29" s="21">
        <f t="shared" si="2"/>
        <v>1228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178090</v>
      </c>
      <c r="F31" s="17">
        <v>263</v>
      </c>
      <c r="G31" s="15">
        <v>6</v>
      </c>
      <c r="H31" s="18">
        <f>G31*H6</f>
        <v>168</v>
      </c>
      <c r="I31" s="21">
        <f t="shared" si="1"/>
        <v>431</v>
      </c>
      <c r="J31" s="18"/>
      <c r="K31" s="21">
        <f t="shared" si="2"/>
        <v>431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131487</v>
      </c>
      <c r="F34" s="17">
        <v>78</v>
      </c>
      <c r="G34" s="15">
        <v>6</v>
      </c>
      <c r="H34" s="18">
        <f>G34*H6</f>
        <v>168</v>
      </c>
      <c r="I34" s="21">
        <f t="shared" si="1"/>
        <v>246</v>
      </c>
      <c r="J34" s="18"/>
      <c r="K34" s="21">
        <f t="shared" si="2"/>
        <v>246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121545</v>
      </c>
      <c r="F35" s="17">
        <v>511</v>
      </c>
      <c r="G35" s="15">
        <v>8</v>
      </c>
      <c r="H35" s="18">
        <f>G35*H6</f>
        <v>224</v>
      </c>
      <c r="I35" s="21">
        <f t="shared" si="1"/>
        <v>735</v>
      </c>
      <c r="J35" s="18"/>
      <c r="K35" s="21">
        <f t="shared" si="2"/>
        <v>735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98299</v>
      </c>
      <c r="F37" s="17">
        <v>717</v>
      </c>
      <c r="G37" s="15">
        <v>4</v>
      </c>
      <c r="H37" s="18">
        <f>G37*H6</f>
        <v>112</v>
      </c>
      <c r="I37" s="21">
        <f t="shared" si="1"/>
        <v>829</v>
      </c>
      <c r="J37" s="18"/>
      <c r="K37" s="21">
        <f t="shared" si="2"/>
        <v>829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123494</v>
      </c>
      <c r="F38" s="17">
        <v>24</v>
      </c>
      <c r="G38" s="15">
        <v>4</v>
      </c>
      <c r="H38" s="18">
        <f>G38*H6</f>
        <v>112</v>
      </c>
      <c r="I38" s="21">
        <f t="shared" si="1"/>
        <v>136</v>
      </c>
      <c r="J38" s="18"/>
      <c r="K38" s="21">
        <f t="shared" si="2"/>
        <v>136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82370</v>
      </c>
      <c r="F39" s="17">
        <v>759</v>
      </c>
      <c r="G39" s="15">
        <v>6</v>
      </c>
      <c r="H39" s="18">
        <f>G39*H6</f>
        <v>168</v>
      </c>
      <c r="I39" s="21">
        <f t="shared" si="1"/>
        <v>927</v>
      </c>
      <c r="J39" s="18"/>
      <c r="K39" s="21">
        <f t="shared" si="2"/>
        <v>927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75713</v>
      </c>
      <c r="F40" s="17">
        <v>99</v>
      </c>
      <c r="G40" s="15">
        <v>4</v>
      </c>
      <c r="H40" s="18">
        <f>G40*H6</f>
        <v>112</v>
      </c>
      <c r="I40" s="21">
        <f t="shared" si="1"/>
        <v>211</v>
      </c>
      <c r="J40" s="18"/>
      <c r="K40" s="21">
        <f t="shared" si="2"/>
        <v>211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46857</v>
      </c>
      <c r="F43" s="17">
        <v>85</v>
      </c>
      <c r="G43" s="15">
        <v>6</v>
      </c>
      <c r="H43" s="18">
        <f>G43*H6</f>
        <v>168</v>
      </c>
      <c r="I43" s="21">
        <f t="shared" si="1"/>
        <v>253</v>
      </c>
      <c r="J43" s="18"/>
      <c r="K43" s="21">
        <f t="shared" si="2"/>
        <v>253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34645</v>
      </c>
      <c r="F45" s="17">
        <v>34</v>
      </c>
      <c r="G45" s="15">
        <v>4</v>
      </c>
      <c r="H45" s="18">
        <f>G45*H6</f>
        <v>112</v>
      </c>
      <c r="I45" s="21">
        <f t="shared" si="1"/>
        <v>146</v>
      </c>
      <c r="J45" s="18"/>
      <c r="K45" s="21">
        <f t="shared" si="2"/>
        <v>146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29772</v>
      </c>
      <c r="F46" s="17">
        <v>114</v>
      </c>
      <c r="G46" s="15">
        <v>6</v>
      </c>
      <c r="H46" s="18">
        <f>G46*H6</f>
        <v>168</v>
      </c>
      <c r="I46" s="21">
        <f t="shared" si="1"/>
        <v>282</v>
      </c>
      <c r="J46" s="18"/>
      <c r="K46" s="21">
        <f t="shared" si="2"/>
        <v>282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37481</v>
      </c>
      <c r="F47" s="17">
        <v>18</v>
      </c>
      <c r="G47" s="15">
        <v>4</v>
      </c>
      <c r="H47" s="18">
        <f>G47*H6</f>
        <v>112</v>
      </c>
      <c r="I47" s="21">
        <f t="shared" si="1"/>
        <v>130</v>
      </c>
      <c r="J47" s="18"/>
      <c r="K47" s="21">
        <f t="shared" si="2"/>
        <v>130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7680</v>
      </c>
      <c r="G51" s="20">
        <f t="shared" si="5"/>
        <v>126</v>
      </c>
      <c r="H51" s="20">
        <f t="shared" si="5"/>
        <v>3528</v>
      </c>
      <c r="I51" s="20">
        <f t="shared" si="5"/>
        <v>11208</v>
      </c>
      <c r="J51" s="20">
        <f t="shared" si="5"/>
        <v>0</v>
      </c>
      <c r="K51" s="20">
        <f t="shared" si="5"/>
        <v>11208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0afb811-635c-4b2c-8beb-e7768db4a6b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2017-11-17T16:51:59Z</cp:lastPrinted>
  <dcterms:created xsi:type="dcterms:W3CDTF">2013-07-17T03:02:03Z</dcterms:created>
  <dcterms:modified xsi:type="dcterms:W3CDTF">2018-04-18T12:28:26Z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