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4" i="2" l="1"/>
  <c r="H24" i="2" l="1"/>
  <c r="E10" i="2" l="1"/>
  <c r="F10" i="2"/>
  <c r="H10" i="2"/>
  <c r="G41" i="2" l="1"/>
  <c r="D41" i="2"/>
  <c r="C41" i="2"/>
  <c r="B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F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<sst xmlns="http://schemas.openxmlformats.org/spreadsheetml/2006/main" count="53" uniqueCount="49">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</sst>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/>
      <c r="C7" s="7">
        <v>1651128.67</v>
      </c>
      <c r="D7" s="7">
        <v>1651128.67</v>
      </c>
      <c r="E7" s="7">
        <f>D7-C7</f>
        <v>0</v>
      </c>
      <c r="F7" s="8">
        <f>C7/D7</f>
        <v>1</v>
      </c>
      <c r="G7" s="7">
        <v>1869378.72</v>
      </c>
      <c r="H7" s="7">
        <f>C7-G7</f>
        <v>-218250.05000000005</v>
      </c>
    </row>
    <row r="8" spans="1:8" ht="21" x14ac:dyDescent="0.35">
      <c r="A8" s="9" t="s">
        <v>16</v>
      </c>
      <c r="B8" s="7">
        <v>345814.12</v>
      </c>
      <c r="C8" s="7">
        <v>2128934.8199999998</v>
      </c>
      <c r="D8" s="7">
        <v>2218770</v>
      </c>
      <c r="E8" s="7">
        <f t="shared" ref="E8:E39" si="0">D8-C8</f>
        <v>89835.180000000168</v>
      </c>
      <c r="F8" s="8">
        <f t="shared" ref="F8:F28" si="1">C8/D8</f>
        <v>0.95951126975756829</v>
      </c>
      <c r="G8" s="7">
        <v>2056823.76</v>
      </c>
      <c r="H8" s="7">
        <f t="shared" ref="H8:H39" si="2">C8-G8</f>
        <v>72111.059999999823</v>
      </c>
    </row>
    <row r="9" spans="1:8" ht="21" x14ac:dyDescent="0.35">
      <c r="A9" s="1" t="s">
        <v>17</v>
      </c>
      <c r="B9" s="7">
        <v>561.57000000000005</v>
      </c>
      <c r="C9" s="7">
        <v>32276.41</v>
      </c>
      <c r="D9" s="7">
        <v>65900</v>
      </c>
      <c r="E9" s="7">
        <f t="shared" si="0"/>
        <v>33623.589999999997</v>
      </c>
      <c r="F9" s="8">
        <f t="shared" si="1"/>
        <v>0.48977860394537176</v>
      </c>
      <c r="G9" s="7">
        <v>10962.2</v>
      </c>
      <c r="H9" s="7">
        <f t="shared" si="2"/>
        <v>21314.21</v>
      </c>
    </row>
    <row r="10" spans="1:8" ht="21" x14ac:dyDescent="0.35">
      <c r="A10" s="1" t="s">
        <v>46</v>
      </c>
      <c r="B10" s="7">
        <v>0</v>
      </c>
      <c r="C10" s="7">
        <v>109606.46</v>
      </c>
      <c r="D10" s="7">
        <v>204691</v>
      </c>
      <c r="E10" s="7">
        <f t="shared" ref="E10" si="3">D10-C10</f>
        <v>95084.54</v>
      </c>
      <c r="F10" s="8">
        <f t="shared" ref="F10" si="4">C10/D10</f>
        <v>0.53547278580885338</v>
      </c>
      <c r="G10" s="7">
        <v>99299.13</v>
      </c>
      <c r="H10" s="7">
        <f t="shared" ref="H10" si="5">C10-G10</f>
        <v>10307.330000000002</v>
      </c>
    </row>
    <row r="11" spans="1:8" ht="21" x14ac:dyDescent="0.35">
      <c r="A11" s="1" t="s">
        <v>18</v>
      </c>
      <c r="B11" s="7">
        <v>21912.49</v>
      </c>
      <c r="C11" s="7">
        <v>133617.79</v>
      </c>
      <c r="D11" s="7">
        <v>321302</v>
      </c>
      <c r="E11" s="7">
        <f t="shared" si="0"/>
        <v>187684.21</v>
      </c>
      <c r="F11" s="8">
        <f t="shared" si="1"/>
        <v>0.41586354893526967</v>
      </c>
      <c r="G11" s="7">
        <v>133001.47</v>
      </c>
      <c r="H11" s="7">
        <f t="shared" si="2"/>
        <v>616.32000000000698</v>
      </c>
    </row>
    <row r="12" spans="1:8" ht="21" x14ac:dyDescent="0.35">
      <c r="A12" s="1" t="s">
        <v>19</v>
      </c>
      <c r="B12" s="7">
        <v>93515.66</v>
      </c>
      <c r="C12" s="7">
        <v>477066.16</v>
      </c>
      <c r="D12" s="7">
        <v>1080000</v>
      </c>
      <c r="E12" s="7">
        <f t="shared" si="0"/>
        <v>602933.84000000008</v>
      </c>
      <c r="F12" s="8">
        <f t="shared" si="1"/>
        <v>0.44172792592592591</v>
      </c>
      <c r="G12" s="7">
        <v>382043.85</v>
      </c>
      <c r="H12" s="7">
        <f t="shared" si="2"/>
        <v>95022.31</v>
      </c>
    </row>
    <row r="13" spans="1:8" ht="21" x14ac:dyDescent="0.35">
      <c r="A13" s="1" t="s">
        <v>20</v>
      </c>
      <c r="B13" s="7">
        <v>2200.42</v>
      </c>
      <c r="C13" s="7">
        <v>16115.08</v>
      </c>
      <c r="D13" s="7">
        <v>146563</v>
      </c>
      <c r="E13" s="7">
        <f t="shared" si="0"/>
        <v>130447.92</v>
      </c>
      <c r="F13" s="8">
        <f t="shared" si="1"/>
        <v>0.10995326241957383</v>
      </c>
      <c r="G13" s="7">
        <v>13665.51</v>
      </c>
      <c r="H13" s="7">
        <f t="shared" si="2"/>
        <v>2449.5699999999997</v>
      </c>
    </row>
    <row r="14" spans="1:8" ht="21" x14ac:dyDescent="0.35">
      <c r="A14" s="1" t="s">
        <v>21</v>
      </c>
      <c r="B14" s="7">
        <v>0</v>
      </c>
      <c r="C14" s="7">
        <v>31635.09</v>
      </c>
      <c r="D14" s="7">
        <v>56950</v>
      </c>
      <c r="E14" s="7">
        <f t="shared" si="0"/>
        <v>25314.91</v>
      </c>
      <c r="F14" s="8">
        <v>0</v>
      </c>
      <c r="G14" s="7">
        <v>39450.28</v>
      </c>
      <c r="H14" s="7">
        <f t="shared" si="2"/>
        <v>-7815.1899999999987</v>
      </c>
    </row>
    <row r="15" spans="1:8" ht="21" x14ac:dyDescent="0.35">
      <c r="A15" s="1" t="s">
        <v>22</v>
      </c>
      <c r="B15" s="7">
        <v>0</v>
      </c>
      <c r="C15" s="7"/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4945.3</v>
      </c>
      <c r="C16" s="7">
        <v>22436.21</v>
      </c>
      <c r="D16" s="7">
        <v>19500</v>
      </c>
      <c r="E16" s="7">
        <f t="shared" si="0"/>
        <v>-2936.2099999999991</v>
      </c>
      <c r="F16" s="8">
        <f t="shared" si="1"/>
        <v>1.1505748717948718</v>
      </c>
      <c r="G16" s="7">
        <v>9996.49</v>
      </c>
      <c r="H16" s="7">
        <f t="shared" si="2"/>
        <v>12439.72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0</v>
      </c>
      <c r="C20" s="7">
        <v>115.56</v>
      </c>
      <c r="D20" s="7">
        <v>3100</v>
      </c>
      <c r="E20" s="7">
        <f t="shared" si="0"/>
        <v>2984.44</v>
      </c>
      <c r="F20" s="8">
        <v>0</v>
      </c>
      <c r="G20" s="7">
        <v>874.22</v>
      </c>
      <c r="H20" s="7">
        <f t="shared" si="2"/>
        <v>-758.66000000000008</v>
      </c>
    </row>
    <row r="21" spans="1:8" ht="21" x14ac:dyDescent="0.35">
      <c r="A21" s="1" t="s">
        <v>28</v>
      </c>
      <c r="B21" s="7">
        <v>0</v>
      </c>
      <c r="C21" s="7">
        <v>24025.03</v>
      </c>
      <c r="D21" s="7">
        <v>27300</v>
      </c>
      <c r="E21" s="7">
        <f t="shared" si="0"/>
        <v>3274.9700000000012</v>
      </c>
      <c r="F21" s="8">
        <v>0</v>
      </c>
      <c r="G21" s="7">
        <v>5534.12</v>
      </c>
      <c r="H21" s="7">
        <f t="shared" si="2"/>
        <v>18490.91</v>
      </c>
    </row>
    <row r="22" spans="1:8" ht="21" x14ac:dyDescent="0.35">
      <c r="A22" s="1" t="s">
        <v>29</v>
      </c>
      <c r="B22" s="7">
        <v>0</v>
      </c>
      <c r="C22" s="7">
        <v>10</v>
      </c>
      <c r="D22" s="7">
        <v>0</v>
      </c>
      <c r="E22" s="7">
        <f t="shared" si="0"/>
        <v>-10</v>
      </c>
      <c r="F22" s="8" t="e">
        <f t="shared" si="1"/>
        <v>#DIV/0!</v>
      </c>
      <c r="G22" s="7">
        <v>0</v>
      </c>
      <c r="H22" s="7">
        <f t="shared" si="2"/>
        <v>10</v>
      </c>
    </row>
    <row r="23" spans="1:8" ht="21" x14ac:dyDescent="0.35">
      <c r="A23" s="1" t="s">
        <v>30</v>
      </c>
      <c r="B23" s="7">
        <v>525373</v>
      </c>
      <c r="C23" s="7">
        <v>3700900</v>
      </c>
      <c r="D23" s="7">
        <v>6326989</v>
      </c>
      <c r="E23" s="7">
        <f t="shared" si="0"/>
        <v>2626089</v>
      </c>
      <c r="F23" s="8">
        <f t="shared" si="1"/>
        <v>0.58493858611102378</v>
      </c>
      <c r="G23" s="7">
        <v>3826904</v>
      </c>
      <c r="H23" s="7">
        <f t="shared" si="2"/>
        <v>-126004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7987</v>
      </c>
      <c r="H24" s="7">
        <f t="shared" si="2"/>
        <v>-7987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21142</v>
      </c>
      <c r="E25" s="7">
        <f t="shared" si="0"/>
        <v>21142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6871</v>
      </c>
      <c r="E28" s="7">
        <f t="shared" si="0"/>
        <v>6871</v>
      </c>
      <c r="F28" s="8">
        <f t="shared" si="1"/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14759</v>
      </c>
      <c r="E29" s="7">
        <f t="shared" si="0"/>
        <v>14759</v>
      </c>
      <c r="F29" s="8">
        <v>0</v>
      </c>
      <c r="G29" s="7">
        <v>12300</v>
      </c>
      <c r="H29" s="7">
        <f t="shared" si="2"/>
        <v>-12300</v>
      </c>
    </row>
    <row r="30" spans="1:8" ht="21" x14ac:dyDescent="0.35">
      <c r="A30" s="1" t="s">
        <v>36</v>
      </c>
      <c r="B30" s="7">
        <v>2356.17</v>
      </c>
      <c r="C30" s="7">
        <v>16493.189999999999</v>
      </c>
      <c r="D30" s="7">
        <v>28276.32</v>
      </c>
      <c r="E30" s="7">
        <f t="shared" si="0"/>
        <v>11783.130000000001</v>
      </c>
      <c r="F30" s="8">
        <v>0</v>
      </c>
      <c r="G30" s="7">
        <v>16494.52</v>
      </c>
      <c r="H30" s="7">
        <f t="shared" si="2"/>
        <v>-1.3300000000017462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2821183.47</v>
      </c>
      <c r="E31" s="7">
        <f t="shared" si="0"/>
        <v>2821183.47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9267.1299999999992</v>
      </c>
      <c r="C32" s="7">
        <v>126457.18</v>
      </c>
      <c r="D32" s="7">
        <v>116000</v>
      </c>
      <c r="E32" s="7">
        <f t="shared" si="0"/>
        <v>-10457.179999999993</v>
      </c>
      <c r="F32" s="8">
        <v>0</v>
      </c>
      <c r="G32" s="7">
        <v>30437.56</v>
      </c>
      <c r="H32" s="7">
        <f t="shared" si="2"/>
        <v>96019.62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152859</v>
      </c>
      <c r="E34" s="7">
        <f t="shared" si="0"/>
        <v>152859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24683</v>
      </c>
      <c r="E35" s="7">
        <f t="shared" si="0"/>
        <v>24683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682</v>
      </c>
      <c r="D36" s="7">
        <v>0</v>
      </c>
      <c r="E36" s="7">
        <f t="shared" si="0"/>
        <v>-682</v>
      </c>
      <c r="F36" s="8">
        <v>0</v>
      </c>
      <c r="G36" s="7">
        <v>0</v>
      </c>
      <c r="H36" s="7">
        <f t="shared" si="2"/>
        <v>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v>0</v>
      </c>
      <c r="G38" s="7">
        <v>0</v>
      </c>
      <c r="H38" s="7">
        <f t="shared" si="2"/>
        <v>0</v>
      </c>
    </row>
    <row r="39" spans="1:8" ht="21" x14ac:dyDescent="0.35">
      <c r="A39" s="1" t="s">
        <v>44</v>
      </c>
      <c r="B39" s="7"/>
      <c r="C39" s="7">
        <v>518.73</v>
      </c>
      <c r="D39" s="7">
        <v>0</v>
      </c>
      <c r="E39" s="7">
        <f t="shared" si="0"/>
        <v>-518.73</v>
      </c>
      <c r="F39" s="8">
        <v>0</v>
      </c>
      <c r="G39" s="7">
        <v>1900.69</v>
      </c>
      <c r="H39" s="7">
        <f t="shared" si="2"/>
        <v>-1381.96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1005945.86</v>
      </c>
      <c r="C41" s="10">
        <f>SUM(C7:C40)</f>
        <v>8485178.3800000008</v>
      </c>
      <c r="D41" s="10">
        <f>SUM(D7:D40)</f>
        <v>15321127.460000001</v>
      </c>
      <c r="E41" s="10">
        <f>SUM(E7:E40)</f>
        <v>6835949.0800000001</v>
      </c>
      <c r="F41" s="11">
        <f>C41/D41</f>
        <v>0.55382206056002614</v>
      </c>
      <c r="G41" s="10">
        <f>SUM(G7:G40)</f>
        <v>8530213.5199999996</v>
      </c>
      <c r="H41" s="10">
        <f>SUM(H7:H40)</f>
        <v>-45035.140000000225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2017-03-07T16:47:44Z</cp:lastPrinted>
  <dcterms:created xsi:type="dcterms:W3CDTF">2015-04-06T21:25:02Z</dcterms:created>
  <dcterms:modified xsi:type="dcterms:W3CDTF">2018-02-02T18:07:36Z</dcterms:modified>
</cp:coreProperties>
</file>