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ey.gamble@gallatin.kyschools.us\Documents\"/>
    </mc:Choice>
  </mc:AlternateContent>
  <bookViews>
    <workbookView xWindow="0" yWindow="0" windowWidth="28035" windowHeight="11580"/>
  </bookViews>
  <sheets>
    <sheet name="Y-T_D" sheetId="7" r:id="rId1"/>
    <sheet name="Revenue" sheetId="6" r:id="rId2"/>
    <sheet name="Tot EXP" sheetId="2" r:id="rId3"/>
    <sheet name="Salaries" sheetId="4" r:id="rId4"/>
    <sheet name="Benefits" sheetId="5" r:id="rId5"/>
    <sheet name="Non-Personnel" sheetId="3" r:id="rId6"/>
    <sheet name="99_26106_munistemp1801091720116" sheetId="1" r:id="rId7"/>
  </sheets>
  <calcPr calcId="152511"/>
</workbook>
</file>

<file path=xl/calcChain.xml><?xml version="1.0" encoding="utf-8"?>
<calcChain xmlns="http://schemas.openxmlformats.org/spreadsheetml/2006/main">
  <c r="D39" i="1" l="1"/>
  <c r="E39" i="1"/>
  <c r="F39" i="1"/>
  <c r="C39" i="1"/>
  <c r="D23" i="1"/>
  <c r="E23" i="1"/>
  <c r="F23" i="1"/>
  <c r="C23" i="1"/>
  <c r="D118" i="1" l="1"/>
  <c r="E118" i="1"/>
  <c r="F118" i="1"/>
  <c r="C118" i="1"/>
  <c r="D122" i="1"/>
  <c r="E122" i="1"/>
  <c r="F122" i="1"/>
  <c r="C122" i="1"/>
</calcChain>
</file>

<file path=xl/sharedStrings.xml><?xml version="1.0" encoding="utf-8"?>
<sst xmlns="http://schemas.openxmlformats.org/spreadsheetml/2006/main" count="126" uniqueCount="116">
  <si>
    <t>GALLATIN COUNTY SCHOOLS</t>
  </si>
  <si>
    <t xml:space="preserve">HISTORICAL ACTUALS COMPARISON REPORT              </t>
  </si>
  <si>
    <t>glactrpt</t>
  </si>
  <si>
    <t xml:space="preserve">FOR PERIOD </t>
  </si>
  <si>
    <t xml:space="preserve">    13 OF   2018</t>
  </si>
  <si>
    <t xml:space="preserve">                    </t>
  </si>
  <si>
    <t>PRIOR YR3</t>
  </si>
  <si>
    <t>PRIOR YR2</t>
  </si>
  <si>
    <t>LAST YR</t>
  </si>
  <si>
    <t>CY REV</t>
  </si>
  <si>
    <t xml:space="preserve">          </t>
  </si>
  <si>
    <t xml:space="preserve">                        </t>
  </si>
  <si>
    <t>ACTUALS</t>
  </si>
  <si>
    <t>BUDGET</t>
  </si>
  <si>
    <t>GENERAL FUND</t>
  </si>
  <si>
    <t>CERTIFIED PERMANENT SALARY</t>
  </si>
  <si>
    <t>EXTENDED DAY</t>
  </si>
  <si>
    <t>EXTRA SERVICE</t>
  </si>
  <si>
    <t>NATIONAL BOARD CERTIFICATION</t>
  </si>
  <si>
    <t>CERTIFIED SUBSTITUTE SALARY</t>
  </si>
  <si>
    <t>CLASSIFIED REGULAR SALARY</t>
  </si>
  <si>
    <t>CLASSIFIED OTHER PAY</t>
  </si>
  <si>
    <t>CLASSIFIED OVERTIME SALARY</t>
  </si>
  <si>
    <t>CLASSIFIED SUBSTITUTE SALARY</t>
  </si>
  <si>
    <t>CLASSIFIED/PARAPROF SALARY</t>
  </si>
  <si>
    <t>BOARD PER DIEM</t>
  </si>
  <si>
    <t>GROUP LIABILITY INSURANCE</t>
  </si>
  <si>
    <t>GROUP DENTAL INSURANCE</t>
  </si>
  <si>
    <t>EMPLOYER FICA CONTRIBUTION</t>
  </si>
  <si>
    <t>EMPLOYER MEDICARE CONTRIBUTION</t>
  </si>
  <si>
    <t>KTRS EMPLOYER CONTRIBUTION</t>
  </si>
  <si>
    <t>CERS EMPLOYER CONTRIBUTION</t>
  </si>
  <si>
    <t>STATE UNEMPLOYMENT INSURANCE</t>
  </si>
  <si>
    <t>WORKMENS COMPENSATION</t>
  </si>
  <si>
    <t>ACCRUED SICK LEAVE PAID</t>
  </si>
  <si>
    <t>FEDERAL FD HEALTH INS BENEFITS</t>
  </si>
  <si>
    <t>TAX COLLECTION FEES</t>
  </si>
  <si>
    <t>KSBA POLICY SERVICE</t>
  </si>
  <si>
    <t>EDUCATION CONSULTANT</t>
  </si>
  <si>
    <t>OTHER PROFESSIONAL CONSULTANT</t>
  </si>
  <si>
    <t>REGISTRATION FEES</t>
  </si>
  <si>
    <t>OTH PROF TRAINING &amp; DEV SVCS</t>
  </si>
  <si>
    <t>DRUG TESTING</t>
  </si>
  <si>
    <t>AUDITING SERVICES</t>
  </si>
  <si>
    <t>LEGAL SERVICES</t>
  </si>
  <si>
    <t>FINANCIAL SERVICES</t>
  </si>
  <si>
    <t>ARCHECTUR &amp; ENGINEERING SVCS</t>
  </si>
  <si>
    <t>SECURITY SERVICES</t>
  </si>
  <si>
    <t>OTHER PROFESSIONAL SERVICES</t>
  </si>
  <si>
    <t>OTHER TECHNICAL SERVICES</t>
  </si>
  <si>
    <t>WATER/SEWAGE</t>
  </si>
  <si>
    <t>OTHER UTILITIES</t>
  </si>
  <si>
    <t>SANITATION SERVICE</t>
  </si>
  <si>
    <t>CONTRACT GROUNDS SERVICE</t>
  </si>
  <si>
    <t>TECH-RELATED REPS &amp; MAINT</t>
  </si>
  <si>
    <t>EQUIPMENT REPAIR &amp; MAINT</t>
  </si>
  <si>
    <t>BUILDING REPAIRS &amp; MAINT</t>
  </si>
  <si>
    <t>OTHER REPAIRS AND MAINTENANCE</t>
  </si>
  <si>
    <t>COPIER RENTAL</t>
  </si>
  <si>
    <t>STUDNT TRANSP PURCH OTHR SRCS</t>
  </si>
  <si>
    <t>PROPERTY INSURANCE</t>
  </si>
  <si>
    <t>FIDELITY BOND</t>
  </si>
  <si>
    <t>FLEET INSURANCE</t>
  </si>
  <si>
    <t>STUDENT LIABILITY INSURANCE</t>
  </si>
  <si>
    <t>LIABILITY INSURANCE</t>
  </si>
  <si>
    <t>POSTAGE &amp; PO BOX RENT</t>
  </si>
  <si>
    <t>TELEPHONE</t>
  </si>
  <si>
    <t>OTHER</t>
  </si>
  <si>
    <t>NEWSPAPER ADVERTISING</t>
  </si>
  <si>
    <t>PRINT/BIND - PUBLICATIONS</t>
  </si>
  <si>
    <t>TUITION TO KY LSD</t>
  </si>
  <si>
    <t>TRAVEL</t>
  </si>
  <si>
    <t>GENERAL SUPPLIES</t>
  </si>
  <si>
    <t>FOOD NON INSTR NON FOOD SVC</t>
  </si>
  <si>
    <t>NATURAL GAS</t>
  </si>
  <si>
    <t>ELECTRICITY</t>
  </si>
  <si>
    <t>GASOLINE</t>
  </si>
  <si>
    <t>DIESEL FUEL</t>
  </si>
  <si>
    <t>FOOD</t>
  </si>
  <si>
    <t>CATERING</t>
  </si>
  <si>
    <t>LIBRARY BOOKS</t>
  </si>
  <si>
    <t>PERIODICALS &amp; NEWSPAPERS</t>
  </si>
  <si>
    <t>SUPPLEMENTARY BKS/STUDY GUIDES</t>
  </si>
  <si>
    <t>TEXTBOOKS</t>
  </si>
  <si>
    <t>AUDIOVISUAL MATERIALS</t>
  </si>
  <si>
    <t>TESTS</t>
  </si>
  <si>
    <t>SUPPLIES - TECHNOLOGY RELATED</t>
  </si>
  <si>
    <t>LUBRICANTS</t>
  </si>
  <si>
    <t>TIRES &amp; LUBES</t>
  </si>
  <si>
    <t>REPAIR PARTS</t>
  </si>
  <si>
    <t>FEES/REGISTRATIONS (ACTIVITY)</t>
  </si>
  <si>
    <t>OTHER STUDENT ACTIVITIES</t>
  </si>
  <si>
    <t>OTHER SUPPLIES &amp; MATERIALS</t>
  </si>
  <si>
    <t>TRANSPORTATION REIMBURSEMENT</t>
  </si>
  <si>
    <t>MACHINERY</t>
  </si>
  <si>
    <t>FURNITURE &amp; FIXTURES</t>
  </si>
  <si>
    <t>TECH-RELATED HARDWARE</t>
  </si>
  <si>
    <t>TECH SOFTWARE</t>
  </si>
  <si>
    <t>OTHER EQUIPMENT</t>
  </si>
  <si>
    <t>DUES &amp; FEES</t>
  </si>
  <si>
    <t>PERMITS</t>
  </si>
  <si>
    <t>KISTA Principal</t>
  </si>
  <si>
    <t>KISTA Interest</t>
  </si>
  <si>
    <t>OPEN HOUSE/PARENT MTGS</t>
  </si>
  <si>
    <t>UNIFORMS</t>
  </si>
  <si>
    <t>INSTRUCTIONAL FIELD TRIPS</t>
  </si>
  <si>
    <t>STUDENT WAGES</t>
  </si>
  <si>
    <t>FUND TRANSFERS OUT</t>
  </si>
  <si>
    <t>TOTAL EXPENSES</t>
  </si>
  <si>
    <t>FISCAL YEAR</t>
  </si>
  <si>
    <t>GENERAL FUND NON-PERSONEL EXPENSES</t>
  </si>
  <si>
    <t>TOTAL GENERAL FUND EXPENDITURES EXCLUDING ON-BEHALF AND FLOW-THRU ITEMS</t>
  </si>
  <si>
    <t>GENERAL FUND SALARIES</t>
  </si>
  <si>
    <t xml:space="preserve">GENERAL FUND EMPLOYER MATCHING AND BENEFIT COSTS </t>
  </si>
  <si>
    <t>GENERAL FUND REVENUES EXCLUDING TRANSFERS AND ON-BEHALF</t>
  </si>
  <si>
    <t>TOTAL GENERAL FUND EXPENDITURES THRU DECEMBER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</si>
</sst>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'99_26106_munistemp1801091720116'!$L$76</c:f>
              <c:strCache>
                <c:ptCount val="1"/>
                <c:pt idx="0">
                  <c:v>TOTAL GENERAL FUND EXPENDITURES THRU DECEMBER YEAR-TO-DATE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'99_26106_munistemp1801091720116'!$M$75:$P$75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'99_26106_munistemp1801091720116'!$M$76:$P$76</c:f>
              <c:numCache>
                <c:formatCode>"$"#,##0</c:formatCode>
                <c:ptCount val="4"/>
                <c:pt idx="0">
                  <c:v>5274430.6800000034</c:v>
                </c:pt>
                <c:pt idx="1">
                  <c:v>5248221.4400000023</c:v>
                </c:pt>
                <c:pt idx="2">
                  <c:v>5099564.5600000033</c:v>
                </c:pt>
                <c:pt idx="3">
                  <c:v>4949404.7899999982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4692232"/>
        <c:axId val="234690272"/>
      </c:barChart>
      <c:catAx>
        <c:axId val="23469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90272"/>
        <c:crosses val="autoZero"/>
        <c:auto val="1"/>
        <c:lblAlgn val="ctr"/>
        <c:lblOffset val="100"/>
        <c:noMultiLvlLbl val="0"/>
      </c:catAx>
      <c:valAx>
        <c:axId val="2346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9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'99_26106_munistemp1801091720116'!$L$31</c:f>
              <c:strCache>
                <c:ptCount val="1"/>
                <c:pt idx="0">
                  <c:v>GENERAL FUND REVENUES EXCLUDING TRANSFERS AND ON-BEHALF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'99_26106_munistemp1801091720116'!$M$30:$Q$30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'99_26106_munistemp1801091720116'!$M$31:$Q$31</c:f>
              <c:numCache>
                <c:formatCode>"$"#,##0</c:formatCode>
                <c:ptCount val="5"/>
                <c:pt idx="0">
                  <c:v>11013744.460000001</c:v>
                </c:pt>
                <c:pt idx="1">
                  <c:v>10611483.529999999</c:v>
                </c:pt>
                <c:pt idx="2">
                  <c:v>10674133.699999999</c:v>
                </c:pt>
                <c:pt idx="3">
                  <c:v>10671273.32</c:v>
                </c:pt>
                <c:pt idx="4">
                  <c:v>10722084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96416"/>
        <c:axId val="398520648"/>
      </c:barChart>
      <c:catAx>
        <c:axId val="3980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520648"/>
        <c:crosses val="autoZero"/>
        <c:auto val="1"/>
        <c:lblAlgn val="ctr"/>
        <c:lblOffset val="100"/>
        <c:noMultiLvlLbl val="0"/>
      </c:catAx>
      <c:valAx>
        <c:axId val="39852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09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'99_26106_munistemp1801091720116'!$B$135</c:f>
              <c:strCache>
                <c:ptCount val="1"/>
                <c:pt idx="0">
                  <c:v>TOTAL GENERAL FUND EXPENDITURES EXCLUDING ON-BEHALF AND FLOW-THRU ITEMS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'99_26106_munistemp1801091720116'!$C$134:$G$134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'99_26106_munistemp1801091720116'!$C$135:$G$135</c:f>
              <c:numCache>
                <c:formatCode>"$"#,##0</c:formatCode>
                <c:ptCount val="5"/>
                <c:pt idx="0">
                  <c:v>11248555.969999999</c:v>
                </c:pt>
                <c:pt idx="1">
                  <c:v>11129943.539999995</c:v>
                </c:pt>
                <c:pt idx="2">
                  <c:v>11123420.179999998</c:v>
                </c:pt>
                <c:pt idx="3">
                  <c:v>11321204.27</c:v>
                </c:pt>
                <c:pt idx="4">
                  <c:v>11492262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0841256"/>
        <c:axId val="400841648"/>
      </c:barChart>
      <c:catAx>
        <c:axId val="40084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1648"/>
        <c:crosses val="autoZero"/>
        <c:auto val="1"/>
        <c:lblAlgn val="ctr"/>
        <c:lblOffset val="100"/>
        <c:noMultiLvlLbl val="0"/>
      </c:catAx>
      <c:valAx>
        <c:axId val="40084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1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'99_26106_munistemp1801091720116'!$L$22</c:f>
              <c:strCache>
                <c:ptCount val="1"/>
                <c:pt idx="0">
                  <c:v>GENERAL FUND SALARIES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'99_26106_munistemp1801091720116'!$M$21:$Q$21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'99_26106_munistemp1801091720116'!$M$22:$Q$22</c:f>
              <c:numCache>
                <c:formatCode>"$"#,##0</c:formatCode>
                <c:ptCount val="5"/>
                <c:pt idx="0">
                  <c:v>7759677.2300000023</c:v>
                </c:pt>
                <c:pt idx="1">
                  <c:v>7836239.9799999995</c:v>
                </c:pt>
                <c:pt idx="2">
                  <c:v>7913403.5599999996</c:v>
                </c:pt>
                <c:pt idx="3">
                  <c:v>7997268.5999999996</c:v>
                </c:pt>
                <c:pt idx="4">
                  <c:v>8084524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0842432"/>
        <c:axId val="400842824"/>
      </c:barChart>
      <c:catAx>
        <c:axId val="40084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2824"/>
        <c:crosses val="autoZero"/>
        <c:auto val="1"/>
        <c:lblAlgn val="ctr"/>
        <c:lblOffset val="100"/>
        <c:noMultiLvlLbl val="0"/>
      </c:catAx>
      <c:valAx>
        <c:axId val="40084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243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'99_26106_munistemp1801091720116'!$L$45</c:f>
              <c:strCache>
                <c:ptCount val="1"/>
                <c:pt idx="0">
                  <c:v>GENERAL FUND EMPLOYER MATCHING AND BENEFIT COSTS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'99_26106_munistemp1801091720116'!$M$44:$Q$44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'99_26106_munistemp1801091720116'!$M$45:$Q$45</c:f>
              <c:numCache>
                <c:formatCode>"$"#,##0</c:formatCode>
                <c:ptCount val="5"/>
                <c:pt idx="0">
                  <c:v>804130.50999999989</c:v>
                </c:pt>
                <c:pt idx="1">
                  <c:v>998895.47000000009</c:v>
                </c:pt>
                <c:pt idx="2">
                  <c:v>1042243.48</c:v>
                </c:pt>
                <c:pt idx="3">
                  <c:v>1103445.32</c:v>
                </c:pt>
                <c:pt idx="4">
                  <c:v>1258208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0843608"/>
        <c:axId val="400844000"/>
      </c:barChart>
      <c:catAx>
        <c:axId val="40084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4000"/>
        <c:crosses val="autoZero"/>
        <c:auto val="1"/>
        <c:lblAlgn val="ctr"/>
        <c:lblOffset val="100"/>
        <c:noMultiLvlLbl val="0"/>
      </c:catAx>
      <c:valAx>
        <c:axId val="40084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 FUND NON-PERSONNEL EXPENSES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'99_26106_munistemp1801091720116'!$L$64</c:f>
              <c:strCache>
                <c:ptCount val="1"/>
                <c:pt idx="0">
                  <c:v>GENERAL FUND NON-PERSONEL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'99_26106_munistemp1801091720116'!$M$63:$Q$63</c:f>
              <c:numCache>
                <c:formatCode>General</c:formatCode>
                <c:ptCount val="5"/>
                <c:pt idx="4">
                  <c:v>2019</c:v>
                </c:pt>
              </c:numCache>
            </c:numRef>
          </c:cat>
          <c:val>
            <c:numRef>
              <c:f>'99_26106_munistemp1801091720116'!$M$64:$Q$64</c:f>
              <c:numCache>
                <c:formatCode>"$"#,##0</c:formatCode>
                <c:ptCount val="5"/>
                <c:pt idx="0">
                  <c:v>2684748.2299999991</c:v>
                </c:pt>
                <c:pt idx="1">
                  <c:v>2294808.09</c:v>
                </c:pt>
                <c:pt idx="2">
                  <c:v>2167773.1399999997</c:v>
                </c:pt>
                <c:pt idx="3">
                  <c:v>2220490.35</c:v>
                </c:pt>
                <c:pt idx="4">
                  <c:v>2149531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0844784"/>
        <c:axId val="399766896"/>
      </c:barChart>
      <c:catAx>
        <c:axId val="40084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766896"/>
        <c:crosses val="autoZero"/>
        <c:auto val="1"/>
        <c:lblAlgn val="ctr"/>
        <c:lblOffset val="100"/>
        <c:noMultiLvlLbl val="0"/>
      </c:catAx>
      <c:valAx>
        <c:axId val="3997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84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opLeftCell="A25" workbookViewId="0">
      <selection activeCell="P44" sqref="P44"/>
    </sheetView>
  </sheetViews>
  <sheetFormatPr defaultRowHeight="15" x14ac:dyDescent="0.25"/>
  <cols>
    <col min="2" max="2" width="46.85546875" bestFit="1" customWidth="1"/>
    <col min="3" max="6" width="12" bestFit="1" customWidth="1"/>
    <col min="7" max="7" width="11.140625" bestFit="1" customWidth="1"/>
    <col min="12" max="12" width="30.5703125" customWidth="1"/>
    <col min="13" max="16" width="10.140625" bestFit="1" customWidth="1"/>
    <col min="17" max="17" width="11.140625" bestFit="1" customWidth="1"/>
  </cols>
  <sheetData>
    <row r="1" spans="1:6" x14ac:dyDescent="0.25">
      <c r="A1" s="1">
        <v>43109</v>
      </c>
      <c r="B1" t="s">
        <v>0</v>
      </c>
    </row>
    <row r="2" spans="1:6" x14ac:dyDescent="0.25">
      <c r="A2" s="2">
        <v>0.72234953703703697</v>
      </c>
      <c r="B2" t="s">
        <v>1</v>
      </c>
      <c r="C2" t="s">
        <v>2</v>
      </c>
    </row>
    <row r="3" spans="1:6" x14ac:dyDescent="0.25">
      <c r="A3" t="s">
        <v>3</v>
      </c>
      <c r="B3" t="s">
        <v>4</v>
      </c>
    </row>
    <row r="4" spans="1:6" x14ac:dyDescent="0.25">
      <c r="A4" t="s">
        <v>3</v>
      </c>
      <c r="B4" t="s">
        <v>4</v>
      </c>
    </row>
    <row r="5" spans="1:6" x14ac:dyDescent="0.25">
      <c r="A5" t="s">
        <v>5</v>
      </c>
      <c r="C5" t="s">
        <v>6</v>
      </c>
      <c r="D5" t="s">
        <v>7</v>
      </c>
      <c r="E5" t="s">
        <v>8</v>
      </c>
      <c r="F5" t="s">
        <v>9</v>
      </c>
    </row>
    <row r="6" spans="1:6" x14ac:dyDescent="0.25">
      <c r="A6" t="s">
        <v>10</v>
      </c>
      <c r="B6" t="s">
        <v>11</v>
      </c>
      <c r="C6" t="s">
        <v>12</v>
      </c>
      <c r="D6" t="s">
        <v>12</v>
      </c>
      <c r="E6" t="s">
        <v>12</v>
      </c>
      <c r="F6" t="s">
        <v>13</v>
      </c>
    </row>
    <row r="9" spans="1:6" x14ac:dyDescent="0.25">
      <c r="A9">
        <v>1</v>
      </c>
      <c r="B9" t="s">
        <v>14</v>
      </c>
    </row>
    <row r="11" spans="1:6" x14ac:dyDescent="0.25">
      <c r="A11">
        <v>110</v>
      </c>
      <c r="B11" t="s">
        <v>15</v>
      </c>
      <c r="C11">
        <v>5403342.6500000004</v>
      </c>
      <c r="D11">
        <v>5499267.2599999998</v>
      </c>
      <c r="E11">
        <v>5443804.2999999998</v>
      </c>
      <c r="F11">
        <v>5521612.0099999998</v>
      </c>
    </row>
    <row r="12" spans="1:6" x14ac:dyDescent="0.25">
      <c r="A12">
        <v>111</v>
      </c>
      <c r="B12" t="s">
        <v>16</v>
      </c>
      <c r="C12">
        <v>174996.44</v>
      </c>
      <c r="D12">
        <v>192787.04</v>
      </c>
      <c r="E12">
        <v>197906.52</v>
      </c>
      <c r="F12">
        <v>162165.76000000001</v>
      </c>
    </row>
    <row r="13" spans="1:6" x14ac:dyDescent="0.25">
      <c r="A13">
        <v>112</v>
      </c>
      <c r="B13" t="s">
        <v>17</v>
      </c>
      <c r="C13">
        <v>362400.77</v>
      </c>
      <c r="D13">
        <v>310900.40999999997</v>
      </c>
      <c r="E13">
        <v>285462.65000000002</v>
      </c>
      <c r="F13">
        <v>243836.83</v>
      </c>
    </row>
    <row r="14" spans="1:6" x14ac:dyDescent="0.25">
      <c r="A14">
        <v>114</v>
      </c>
      <c r="B14" t="s">
        <v>18</v>
      </c>
      <c r="C14">
        <v>19999.2</v>
      </c>
      <c r="D14">
        <v>24000</v>
      </c>
      <c r="E14">
        <v>21832.46</v>
      </c>
      <c r="F14">
        <v>22440</v>
      </c>
    </row>
    <row r="15" spans="1:6" x14ac:dyDescent="0.25">
      <c r="A15">
        <v>120</v>
      </c>
      <c r="B15" t="s">
        <v>19</v>
      </c>
      <c r="C15">
        <v>213230.17</v>
      </c>
      <c r="D15">
        <v>93540.06</v>
      </c>
      <c r="E15">
        <v>112843.63</v>
      </c>
      <c r="F15">
        <v>135900</v>
      </c>
    </row>
    <row r="16" spans="1:6" x14ac:dyDescent="0.25">
      <c r="A16">
        <v>130</v>
      </c>
      <c r="B16" t="s">
        <v>20</v>
      </c>
      <c r="C16">
        <v>1533449.11</v>
      </c>
      <c r="D16">
        <v>1607141.87</v>
      </c>
      <c r="E16">
        <v>1738652.46</v>
      </c>
      <c r="F16">
        <v>1775741</v>
      </c>
    </row>
    <row r="17" spans="1:17" x14ac:dyDescent="0.25">
      <c r="A17">
        <v>131</v>
      </c>
      <c r="B17" t="s">
        <v>21</v>
      </c>
      <c r="C17">
        <v>24713.11</v>
      </c>
      <c r="D17">
        <v>61031.58</v>
      </c>
      <c r="E17">
        <v>50199.46</v>
      </c>
      <c r="F17">
        <v>59025</v>
      </c>
    </row>
    <row r="18" spans="1:17" x14ac:dyDescent="0.25">
      <c r="A18">
        <v>140</v>
      </c>
      <c r="B18" t="s">
        <v>22</v>
      </c>
      <c r="C18">
        <v>102.04</v>
      </c>
      <c r="D18">
        <v>0</v>
      </c>
      <c r="E18">
        <v>0</v>
      </c>
      <c r="F18">
        <v>6000</v>
      </c>
    </row>
    <row r="19" spans="1:17" x14ac:dyDescent="0.25">
      <c r="A19">
        <v>150</v>
      </c>
      <c r="B19" t="s">
        <v>23</v>
      </c>
      <c r="C19">
        <v>2950.74</v>
      </c>
      <c r="D19">
        <v>15830.26</v>
      </c>
      <c r="E19">
        <v>31287.08</v>
      </c>
      <c r="F19">
        <v>34650</v>
      </c>
    </row>
    <row r="20" spans="1:17" x14ac:dyDescent="0.25">
      <c r="A20">
        <v>170</v>
      </c>
      <c r="B20" t="s">
        <v>24</v>
      </c>
      <c r="C20">
        <v>18943</v>
      </c>
      <c r="D20">
        <v>28066.5</v>
      </c>
      <c r="E20">
        <v>25715</v>
      </c>
      <c r="F20">
        <v>31398</v>
      </c>
    </row>
    <row r="21" spans="1:17" x14ac:dyDescent="0.25">
      <c r="A21">
        <v>190</v>
      </c>
      <c r="B21" t="s">
        <v>25</v>
      </c>
      <c r="C21">
        <v>5550</v>
      </c>
      <c r="D21">
        <v>3675</v>
      </c>
      <c r="E21">
        <v>5700</v>
      </c>
      <c r="F21">
        <v>4500</v>
      </c>
      <c r="L21" t="s">
        <v>109</v>
      </c>
      <c r="M21">
        <v>2015</v>
      </c>
      <c r="N21">
        <v>2016</v>
      </c>
      <c r="O21">
        <v>2017</v>
      </c>
      <c r="P21">
        <v>2018</v>
      </c>
      <c r="Q21">
        <v>2019</v>
      </c>
    </row>
    <row r="22" spans="1:17" x14ac:dyDescent="0.25">
      <c r="L22" s="4" t="s">
        <v>112</v>
      </c>
      <c r="M22" s="3">
        <v>7759677.2300000023</v>
      </c>
      <c r="N22" s="3">
        <v>7836239.9799999995</v>
      </c>
      <c r="O22" s="3">
        <v>7913403.5599999996</v>
      </c>
      <c r="P22" s="3">
        <v>7997268.5999999996</v>
      </c>
      <c r="Q22" s="3">
        <v>8084524</v>
      </c>
    </row>
    <row r="23" spans="1:17" x14ac:dyDescent="0.25">
      <c r="C23" s="3">
        <f>SUM(C11:C22)</f>
        <v>7759677.2300000023</v>
      </c>
      <c r="D23" s="3">
        <f t="shared" ref="D23:F23" si="0">SUM(D11:D22)</f>
        <v>7836239.9799999995</v>
      </c>
      <c r="E23" s="3">
        <f t="shared" si="0"/>
        <v>7913403.5599999996</v>
      </c>
      <c r="F23" s="3">
        <f t="shared" si="0"/>
        <v>7997268.5999999996</v>
      </c>
      <c r="G23" s="3">
        <v>8084524</v>
      </c>
    </row>
    <row r="28" spans="1:17" x14ac:dyDescent="0.25">
      <c r="A28">
        <v>213</v>
      </c>
      <c r="B28" t="s">
        <v>26</v>
      </c>
      <c r="C28">
        <v>0</v>
      </c>
      <c r="D28">
        <v>25500.95</v>
      </c>
      <c r="E28">
        <v>27302</v>
      </c>
      <c r="F28">
        <v>28667</v>
      </c>
    </row>
    <row r="29" spans="1:17" x14ac:dyDescent="0.25">
      <c r="A29">
        <v>214</v>
      </c>
      <c r="B29" t="s">
        <v>27</v>
      </c>
      <c r="C29">
        <v>53456.160000000003</v>
      </c>
      <c r="D29">
        <v>55331</v>
      </c>
      <c r="E29">
        <v>62127.08</v>
      </c>
      <c r="F29">
        <v>57600</v>
      </c>
    </row>
    <row r="30" spans="1:17" x14ac:dyDescent="0.25">
      <c r="A30">
        <v>221</v>
      </c>
      <c r="B30" t="s">
        <v>28</v>
      </c>
      <c r="C30">
        <v>84494.15</v>
      </c>
      <c r="D30">
        <v>90264.75</v>
      </c>
      <c r="E30">
        <v>100167.6</v>
      </c>
      <c r="F30">
        <v>128589</v>
      </c>
      <c r="L30" t="s">
        <v>109</v>
      </c>
      <c r="M30" s="5">
        <v>2015</v>
      </c>
      <c r="N30" s="5">
        <v>2016</v>
      </c>
      <c r="O30" s="5">
        <v>2017</v>
      </c>
      <c r="P30" s="5">
        <v>2018</v>
      </c>
      <c r="Q30" s="5">
        <v>2019</v>
      </c>
    </row>
    <row r="31" spans="1:17" ht="45" x14ac:dyDescent="0.25">
      <c r="A31">
        <v>222</v>
      </c>
      <c r="B31" t="s">
        <v>29</v>
      </c>
      <c r="C31">
        <v>96685.65</v>
      </c>
      <c r="D31">
        <v>99075.96</v>
      </c>
      <c r="E31">
        <v>105234.53</v>
      </c>
      <c r="F31">
        <v>118683</v>
      </c>
      <c r="L31" s="4" t="s">
        <v>114</v>
      </c>
      <c r="M31" s="3">
        <v>11013744.460000001</v>
      </c>
      <c r="N31" s="3">
        <v>10611483.529999999</v>
      </c>
      <c r="O31" s="3">
        <v>10674133.699999999</v>
      </c>
      <c r="P31" s="3">
        <v>10671273.32</v>
      </c>
      <c r="Q31" s="3">
        <v>10722084</v>
      </c>
    </row>
    <row r="32" spans="1:17" x14ac:dyDescent="0.25">
      <c r="A32">
        <v>231</v>
      </c>
      <c r="B32" t="s">
        <v>30</v>
      </c>
      <c r="C32">
        <v>140151.07</v>
      </c>
      <c r="D32">
        <v>193919.06</v>
      </c>
      <c r="E32">
        <v>197702.93</v>
      </c>
      <c r="F32">
        <v>189540.32</v>
      </c>
    </row>
    <row r="33" spans="1:17" x14ac:dyDescent="0.25">
      <c r="A33">
        <v>232</v>
      </c>
      <c r="B33" t="s">
        <v>31</v>
      </c>
      <c r="C33">
        <v>266285.69</v>
      </c>
      <c r="D33">
        <v>271016.93</v>
      </c>
      <c r="E33">
        <v>335214.15999999997</v>
      </c>
      <c r="F33">
        <v>348044</v>
      </c>
    </row>
    <row r="34" spans="1:17" x14ac:dyDescent="0.25">
      <c r="A34">
        <v>251</v>
      </c>
      <c r="B34" t="s">
        <v>32</v>
      </c>
      <c r="C34">
        <v>13814.62</v>
      </c>
      <c r="D34">
        <v>11061.06</v>
      </c>
      <c r="E34">
        <v>14363.54</v>
      </c>
      <c r="F34">
        <v>14700</v>
      </c>
    </row>
    <row r="35" spans="1:17" x14ac:dyDescent="0.25">
      <c r="A35">
        <v>260</v>
      </c>
      <c r="B35" t="s">
        <v>33</v>
      </c>
      <c r="C35">
        <v>103566.35</v>
      </c>
      <c r="D35">
        <v>109226.92</v>
      </c>
      <c r="E35">
        <v>121352.66</v>
      </c>
      <c r="F35">
        <v>142622</v>
      </c>
    </row>
    <row r="36" spans="1:17" x14ac:dyDescent="0.25">
      <c r="A36">
        <v>291</v>
      </c>
      <c r="B36" t="s">
        <v>34</v>
      </c>
      <c r="C36">
        <v>45676.82</v>
      </c>
      <c r="D36">
        <v>143498.84</v>
      </c>
      <c r="E36">
        <v>78352.98</v>
      </c>
      <c r="F36">
        <v>75000</v>
      </c>
    </row>
    <row r="37" spans="1:17" x14ac:dyDescent="0.25">
      <c r="A37">
        <v>294</v>
      </c>
      <c r="B37" t="s">
        <v>35</v>
      </c>
      <c r="C37">
        <v>0</v>
      </c>
      <c r="D37">
        <v>0</v>
      </c>
      <c r="E37">
        <v>426</v>
      </c>
      <c r="F37">
        <v>0</v>
      </c>
    </row>
    <row r="39" spans="1:17" x14ac:dyDescent="0.25">
      <c r="C39" s="3">
        <f>SUM(C28:C38)</f>
        <v>804130.50999999989</v>
      </c>
      <c r="D39" s="3">
        <f t="shared" ref="D39:F39" si="1">SUM(D28:D38)</f>
        <v>998895.47000000009</v>
      </c>
      <c r="E39" s="3">
        <f t="shared" si="1"/>
        <v>1042243.48</v>
      </c>
      <c r="F39" s="3">
        <f t="shared" si="1"/>
        <v>1103445.32</v>
      </c>
      <c r="G39" s="3">
        <v>1183208</v>
      </c>
    </row>
    <row r="44" spans="1:17" x14ac:dyDescent="0.25">
      <c r="A44">
        <v>311</v>
      </c>
      <c r="B44" t="s">
        <v>36</v>
      </c>
      <c r="C44">
        <v>131674.84</v>
      </c>
      <c r="D44">
        <v>131729.4</v>
      </c>
      <c r="E44">
        <v>130689.61</v>
      </c>
      <c r="F44">
        <v>132800</v>
      </c>
      <c r="L44" t="s">
        <v>109</v>
      </c>
      <c r="M44">
        <v>2015</v>
      </c>
      <c r="N44">
        <v>2016</v>
      </c>
      <c r="O44">
        <v>2017</v>
      </c>
      <c r="P44">
        <v>2018</v>
      </c>
      <c r="Q44">
        <v>2019</v>
      </c>
    </row>
    <row r="45" spans="1:17" ht="30" x14ac:dyDescent="0.25">
      <c r="A45">
        <v>312</v>
      </c>
      <c r="B45" t="s">
        <v>37</v>
      </c>
      <c r="C45">
        <v>0</v>
      </c>
      <c r="D45">
        <v>0</v>
      </c>
      <c r="E45">
        <v>4633.8900000000003</v>
      </c>
      <c r="F45">
        <v>4780</v>
      </c>
      <c r="L45" s="4" t="s">
        <v>113</v>
      </c>
      <c r="M45" s="3">
        <v>804130.50999999989</v>
      </c>
      <c r="N45" s="3">
        <v>998895.47000000009</v>
      </c>
      <c r="O45" s="3">
        <v>1042243.48</v>
      </c>
      <c r="P45" s="3">
        <v>1103445.32</v>
      </c>
      <c r="Q45" s="3">
        <v>1258208</v>
      </c>
    </row>
    <row r="46" spans="1:17" x14ac:dyDescent="0.25">
      <c r="A46">
        <v>322</v>
      </c>
      <c r="B46" t="s">
        <v>38</v>
      </c>
      <c r="C46">
        <v>0</v>
      </c>
      <c r="D46">
        <v>2997.81</v>
      </c>
      <c r="E46">
        <v>8795.2199999999993</v>
      </c>
      <c r="F46">
        <v>0</v>
      </c>
    </row>
    <row r="47" spans="1:17" x14ac:dyDescent="0.25">
      <c r="A47">
        <v>335</v>
      </c>
      <c r="B47" t="s">
        <v>39</v>
      </c>
      <c r="C47">
        <v>23900.25</v>
      </c>
      <c r="D47">
        <v>0</v>
      </c>
      <c r="E47">
        <v>0</v>
      </c>
      <c r="F47">
        <v>0</v>
      </c>
    </row>
    <row r="48" spans="1:17" x14ac:dyDescent="0.25">
      <c r="A48">
        <v>338</v>
      </c>
      <c r="B48" t="s">
        <v>40</v>
      </c>
      <c r="C48">
        <v>14686.18</v>
      </c>
      <c r="D48">
        <v>21464.68</v>
      </c>
      <c r="E48">
        <v>26655.33</v>
      </c>
      <c r="F48">
        <v>20685</v>
      </c>
    </row>
    <row r="49" spans="1:17" x14ac:dyDescent="0.25">
      <c r="A49">
        <v>339</v>
      </c>
      <c r="B49" t="s">
        <v>41</v>
      </c>
      <c r="C49">
        <v>319540.71999999997</v>
      </c>
      <c r="D49">
        <v>296545.84999999998</v>
      </c>
      <c r="E49">
        <v>198241.57</v>
      </c>
      <c r="F49">
        <v>22647</v>
      </c>
    </row>
    <row r="50" spans="1:17" x14ac:dyDescent="0.25">
      <c r="A50">
        <v>341</v>
      </c>
      <c r="B50" t="s">
        <v>42</v>
      </c>
      <c r="C50">
        <v>1151</v>
      </c>
      <c r="D50">
        <v>2484</v>
      </c>
      <c r="E50">
        <v>2363</v>
      </c>
      <c r="F50">
        <v>3300</v>
      </c>
    </row>
    <row r="51" spans="1:17" x14ac:dyDescent="0.25">
      <c r="A51">
        <v>342</v>
      </c>
      <c r="B51" t="s">
        <v>43</v>
      </c>
      <c r="C51">
        <v>45554</v>
      </c>
      <c r="D51">
        <v>22400</v>
      </c>
      <c r="E51">
        <v>22400</v>
      </c>
      <c r="F51">
        <v>22400</v>
      </c>
    </row>
    <row r="52" spans="1:17" x14ac:dyDescent="0.25">
      <c r="A52">
        <v>343</v>
      </c>
      <c r="B52" t="s">
        <v>44</v>
      </c>
      <c r="C52">
        <v>15172.82</v>
      </c>
      <c r="D52">
        <v>5810</v>
      </c>
      <c r="E52">
        <v>5420</v>
      </c>
      <c r="F52">
        <v>6500</v>
      </c>
    </row>
    <row r="53" spans="1:17" x14ac:dyDescent="0.25">
      <c r="A53">
        <v>344</v>
      </c>
      <c r="B53" t="s">
        <v>45</v>
      </c>
      <c r="C53">
        <v>529.37</v>
      </c>
      <c r="D53">
        <v>0</v>
      </c>
      <c r="E53">
        <v>0</v>
      </c>
      <c r="F53">
        <v>0</v>
      </c>
    </row>
    <row r="54" spans="1:17" x14ac:dyDescent="0.25">
      <c r="A54">
        <v>346</v>
      </c>
      <c r="B54" t="s">
        <v>46</v>
      </c>
      <c r="C54">
        <v>0</v>
      </c>
      <c r="D54">
        <v>0</v>
      </c>
      <c r="E54">
        <v>2315</v>
      </c>
      <c r="F54">
        <v>0</v>
      </c>
    </row>
    <row r="55" spans="1:17" x14ac:dyDescent="0.25">
      <c r="A55">
        <v>347</v>
      </c>
      <c r="B55" t="s">
        <v>47</v>
      </c>
      <c r="C55">
        <v>22500</v>
      </c>
      <c r="D55">
        <v>11250</v>
      </c>
      <c r="E55">
        <v>0</v>
      </c>
      <c r="F55">
        <v>0</v>
      </c>
    </row>
    <row r="56" spans="1:17" x14ac:dyDescent="0.25">
      <c r="A56">
        <v>349</v>
      </c>
      <c r="B56" t="s">
        <v>48</v>
      </c>
      <c r="C56">
        <v>6593.47</v>
      </c>
      <c r="D56">
        <v>79045</v>
      </c>
      <c r="E56">
        <v>85467.31</v>
      </c>
      <c r="F56">
        <v>185400</v>
      </c>
    </row>
    <row r="57" spans="1:17" x14ac:dyDescent="0.25">
      <c r="A57">
        <v>352</v>
      </c>
      <c r="B57" t="s">
        <v>49</v>
      </c>
      <c r="C57">
        <v>27305.34</v>
      </c>
      <c r="D57">
        <v>4780</v>
      </c>
      <c r="E57">
        <v>0</v>
      </c>
      <c r="F57">
        <v>0</v>
      </c>
    </row>
    <row r="58" spans="1:17" x14ac:dyDescent="0.25">
      <c r="A58">
        <v>411</v>
      </c>
      <c r="B58" t="s">
        <v>50</v>
      </c>
      <c r="C58">
        <v>30275.83</v>
      </c>
      <c r="D58">
        <v>34709.14</v>
      </c>
      <c r="E58">
        <v>36789.03</v>
      </c>
      <c r="F58">
        <v>34570</v>
      </c>
    </row>
    <row r="59" spans="1:17" x14ac:dyDescent="0.25">
      <c r="A59">
        <v>419</v>
      </c>
      <c r="B59" t="s">
        <v>51</v>
      </c>
      <c r="C59">
        <v>5845.98</v>
      </c>
      <c r="D59">
        <v>6037.49</v>
      </c>
      <c r="E59">
        <v>4193.2</v>
      </c>
      <c r="F59">
        <v>9450</v>
      </c>
    </row>
    <row r="60" spans="1:17" x14ac:dyDescent="0.25">
      <c r="A60">
        <v>421</v>
      </c>
      <c r="B60" t="s">
        <v>52</v>
      </c>
      <c r="C60">
        <v>26084.1</v>
      </c>
      <c r="D60">
        <v>28560</v>
      </c>
      <c r="E60">
        <v>28560</v>
      </c>
      <c r="F60">
        <v>30700</v>
      </c>
    </row>
    <row r="61" spans="1:17" x14ac:dyDescent="0.25">
      <c r="A61">
        <v>424</v>
      </c>
      <c r="B61" t="s">
        <v>53</v>
      </c>
      <c r="C61">
        <v>24680.15</v>
      </c>
      <c r="D61">
        <v>11695.65</v>
      </c>
      <c r="E61">
        <v>17391.7</v>
      </c>
      <c r="F61">
        <v>18000</v>
      </c>
    </row>
    <row r="62" spans="1:17" x14ac:dyDescent="0.25">
      <c r="A62">
        <v>432</v>
      </c>
      <c r="B62" t="s">
        <v>54</v>
      </c>
      <c r="C62">
        <v>20403.66</v>
      </c>
      <c r="D62">
        <v>11529.66</v>
      </c>
      <c r="E62">
        <v>15380.1</v>
      </c>
      <c r="F62">
        <v>17000</v>
      </c>
    </row>
    <row r="63" spans="1:17" x14ac:dyDescent="0.25">
      <c r="A63">
        <v>433</v>
      </c>
      <c r="B63" t="s">
        <v>55</v>
      </c>
      <c r="C63">
        <v>16304.5</v>
      </c>
      <c r="D63">
        <v>29745.16</v>
      </c>
      <c r="E63">
        <v>32601.94</v>
      </c>
      <c r="F63">
        <v>30900</v>
      </c>
      <c r="L63" t="s">
        <v>109</v>
      </c>
      <c r="Q63">
        <v>2019</v>
      </c>
    </row>
    <row r="64" spans="1:17" ht="30" x14ac:dyDescent="0.25">
      <c r="A64">
        <v>434</v>
      </c>
      <c r="B64" t="s">
        <v>56</v>
      </c>
      <c r="C64">
        <v>122860.56</v>
      </c>
      <c r="D64">
        <v>104701.1</v>
      </c>
      <c r="E64">
        <v>103148.36</v>
      </c>
      <c r="F64">
        <v>108300</v>
      </c>
      <c r="L64" s="4" t="s">
        <v>110</v>
      </c>
      <c r="M64" s="3">
        <v>2684748.2299999991</v>
      </c>
      <c r="N64" s="3">
        <v>2294808.09</v>
      </c>
      <c r="O64" s="3">
        <v>2167773.1399999997</v>
      </c>
      <c r="P64" s="3">
        <v>2220490.35</v>
      </c>
      <c r="Q64" s="3">
        <v>2149531</v>
      </c>
    </row>
    <row r="65" spans="1:16" x14ac:dyDescent="0.25">
      <c r="A65">
        <v>439</v>
      </c>
      <c r="B65" t="s">
        <v>57</v>
      </c>
      <c r="C65">
        <v>8506.02</v>
      </c>
      <c r="D65">
        <v>8179</v>
      </c>
      <c r="E65">
        <v>9758.01</v>
      </c>
      <c r="F65">
        <v>8000</v>
      </c>
    </row>
    <row r="66" spans="1:16" x14ac:dyDescent="0.25">
      <c r="A66">
        <v>444</v>
      </c>
      <c r="B66" t="s">
        <v>58</v>
      </c>
      <c r="C66">
        <v>45624.7</v>
      </c>
      <c r="D66">
        <v>41561.17</v>
      </c>
      <c r="E66">
        <v>45553.19</v>
      </c>
      <c r="F66">
        <v>19927</v>
      </c>
    </row>
    <row r="67" spans="1:16" x14ac:dyDescent="0.25">
      <c r="A67">
        <v>519</v>
      </c>
      <c r="B67" t="s">
        <v>59</v>
      </c>
      <c r="C67">
        <v>9389.2800000000007</v>
      </c>
      <c r="D67">
        <v>4922.5</v>
      </c>
      <c r="E67">
        <v>5713.68</v>
      </c>
      <c r="F67">
        <v>0</v>
      </c>
    </row>
    <row r="68" spans="1:16" x14ac:dyDescent="0.25">
      <c r="A68">
        <v>522</v>
      </c>
      <c r="B68" t="s">
        <v>60</v>
      </c>
      <c r="C68">
        <v>83567</v>
      </c>
      <c r="D68">
        <v>78746.47</v>
      </c>
      <c r="E68">
        <v>88358.21</v>
      </c>
      <c r="F68">
        <v>71203</v>
      </c>
    </row>
    <row r="69" spans="1:16" x14ac:dyDescent="0.25">
      <c r="A69">
        <v>523</v>
      </c>
      <c r="B69" t="s">
        <v>61</v>
      </c>
      <c r="C69">
        <v>100</v>
      </c>
      <c r="D69">
        <v>473.37</v>
      </c>
      <c r="E69">
        <v>946.74</v>
      </c>
      <c r="F69">
        <v>474</v>
      </c>
    </row>
    <row r="70" spans="1:16" x14ac:dyDescent="0.25">
      <c r="A70">
        <v>524</v>
      </c>
      <c r="B70" t="s">
        <v>62</v>
      </c>
      <c r="C70">
        <v>36249</v>
      </c>
      <c r="D70">
        <v>26580.32</v>
      </c>
      <c r="E70">
        <v>27935.37</v>
      </c>
      <c r="F70">
        <v>25828</v>
      </c>
    </row>
    <row r="71" spans="1:16" x14ac:dyDescent="0.25">
      <c r="A71">
        <v>527</v>
      </c>
      <c r="B71" t="s">
        <v>63</v>
      </c>
      <c r="C71">
        <v>45208.44</v>
      </c>
      <c r="D71">
        <v>41937</v>
      </c>
      <c r="E71">
        <v>38799.19</v>
      </c>
      <c r="F71">
        <v>35796.6</v>
      </c>
    </row>
    <row r="72" spans="1:16" x14ac:dyDescent="0.25">
      <c r="A72">
        <v>529</v>
      </c>
      <c r="B72" t="s">
        <v>64</v>
      </c>
      <c r="C72">
        <v>19866</v>
      </c>
      <c r="D72">
        <v>0</v>
      </c>
      <c r="E72">
        <v>0</v>
      </c>
      <c r="F72">
        <v>0</v>
      </c>
    </row>
    <row r="73" spans="1:16" x14ac:dyDescent="0.25">
      <c r="A73">
        <v>531</v>
      </c>
      <c r="B73" t="s">
        <v>65</v>
      </c>
      <c r="C73">
        <v>3213</v>
      </c>
      <c r="D73">
        <v>3160.61</v>
      </c>
      <c r="E73">
        <v>2135.16</v>
      </c>
      <c r="F73">
        <v>3500</v>
      </c>
    </row>
    <row r="74" spans="1:16" x14ac:dyDescent="0.25">
      <c r="A74">
        <v>532</v>
      </c>
      <c r="B74" t="s">
        <v>66</v>
      </c>
      <c r="C74">
        <v>29726.560000000001</v>
      </c>
      <c r="D74">
        <v>21484.45</v>
      </c>
      <c r="E74">
        <v>38577.75</v>
      </c>
      <c r="F74">
        <v>30705</v>
      </c>
    </row>
    <row r="75" spans="1:16" x14ac:dyDescent="0.25">
      <c r="A75">
        <v>539</v>
      </c>
      <c r="B75" t="s">
        <v>67</v>
      </c>
      <c r="C75">
        <v>5116.57</v>
      </c>
      <c r="D75">
        <v>5220.12</v>
      </c>
      <c r="E75">
        <v>5215.7</v>
      </c>
      <c r="F75">
        <v>5200</v>
      </c>
      <c r="L75" t="s">
        <v>109</v>
      </c>
      <c r="M75">
        <v>2015</v>
      </c>
      <c r="N75">
        <v>2016</v>
      </c>
      <c r="O75">
        <v>2017</v>
      </c>
      <c r="P75">
        <v>2018</v>
      </c>
    </row>
    <row r="76" spans="1:16" ht="45" x14ac:dyDescent="0.25">
      <c r="A76">
        <v>542</v>
      </c>
      <c r="B76" t="s">
        <v>68</v>
      </c>
      <c r="C76">
        <v>1661.9</v>
      </c>
      <c r="D76">
        <v>1118.06</v>
      </c>
      <c r="E76">
        <v>1903.82</v>
      </c>
      <c r="F76">
        <v>1950</v>
      </c>
      <c r="L76" s="4" t="s">
        <v>115</v>
      </c>
      <c r="M76" s="3">
        <v>5274430.6800000034</v>
      </c>
      <c r="N76" s="3">
        <v>5248221.4400000023</v>
      </c>
      <c r="O76" s="3">
        <v>5099564.5600000033</v>
      </c>
      <c r="P76" s="3">
        <v>4949404.7899999982</v>
      </c>
    </row>
    <row r="77" spans="1:16" x14ac:dyDescent="0.25">
      <c r="A77">
        <v>553</v>
      </c>
      <c r="B77" t="s">
        <v>69</v>
      </c>
      <c r="C77">
        <v>7407.93</v>
      </c>
      <c r="D77">
        <v>6261.5</v>
      </c>
      <c r="E77">
        <v>4872.95</v>
      </c>
      <c r="F77">
        <v>1000</v>
      </c>
    </row>
    <row r="78" spans="1:16" x14ac:dyDescent="0.25">
      <c r="A78">
        <v>561</v>
      </c>
      <c r="B78" t="s">
        <v>70</v>
      </c>
      <c r="C78">
        <v>0</v>
      </c>
      <c r="D78">
        <v>0</v>
      </c>
      <c r="E78">
        <v>24878.959999999999</v>
      </c>
      <c r="F78">
        <v>33200</v>
      </c>
    </row>
    <row r="79" spans="1:16" x14ac:dyDescent="0.25">
      <c r="A79">
        <v>580</v>
      </c>
      <c r="B79" t="s">
        <v>71</v>
      </c>
      <c r="C79">
        <v>36858.949999999997</v>
      </c>
      <c r="D79">
        <v>32039.99</v>
      </c>
      <c r="E79">
        <v>24314.95</v>
      </c>
      <c r="F79">
        <v>26550</v>
      </c>
    </row>
    <row r="80" spans="1:16" x14ac:dyDescent="0.25">
      <c r="A80">
        <v>610</v>
      </c>
      <c r="B80" t="s">
        <v>72</v>
      </c>
      <c r="C80">
        <v>158776.29</v>
      </c>
      <c r="D80">
        <v>154794.51</v>
      </c>
      <c r="E80">
        <v>128510.06</v>
      </c>
      <c r="F80">
        <v>244821.84</v>
      </c>
    </row>
    <row r="81" spans="1:6" x14ac:dyDescent="0.25">
      <c r="A81">
        <v>616</v>
      </c>
      <c r="B81" t="s">
        <v>73</v>
      </c>
      <c r="C81">
        <v>1258.72</v>
      </c>
      <c r="D81">
        <v>1700.82</v>
      </c>
      <c r="E81">
        <v>0</v>
      </c>
      <c r="F81">
        <v>0</v>
      </c>
    </row>
    <row r="82" spans="1:6" x14ac:dyDescent="0.25">
      <c r="A82">
        <v>621</v>
      </c>
      <c r="B82" t="s">
        <v>74</v>
      </c>
      <c r="C82">
        <v>7022.41</v>
      </c>
      <c r="D82">
        <v>5426.56</v>
      </c>
      <c r="E82">
        <v>6398.76</v>
      </c>
      <c r="F82">
        <v>5650</v>
      </c>
    </row>
    <row r="83" spans="1:6" x14ac:dyDescent="0.25">
      <c r="A83">
        <v>622</v>
      </c>
      <c r="B83" t="s">
        <v>75</v>
      </c>
      <c r="C83">
        <v>322862.7</v>
      </c>
      <c r="D83">
        <v>344340.34</v>
      </c>
      <c r="E83">
        <v>374040.91</v>
      </c>
      <c r="F83">
        <v>387000</v>
      </c>
    </row>
    <row r="84" spans="1:6" x14ac:dyDescent="0.25">
      <c r="A84">
        <v>626</v>
      </c>
      <c r="B84" t="s">
        <v>76</v>
      </c>
      <c r="C84">
        <v>15841.62</v>
      </c>
      <c r="D84">
        <v>13880.33</v>
      </c>
      <c r="E84">
        <v>14557.81</v>
      </c>
      <c r="F84">
        <v>14800</v>
      </c>
    </row>
    <row r="85" spans="1:6" x14ac:dyDescent="0.25">
      <c r="A85">
        <v>627</v>
      </c>
      <c r="B85" t="s">
        <v>77</v>
      </c>
      <c r="C85">
        <v>111641.61</v>
      </c>
      <c r="D85">
        <v>103139.94</v>
      </c>
      <c r="E85">
        <v>105718.61</v>
      </c>
      <c r="F85">
        <v>112000</v>
      </c>
    </row>
    <row r="86" spans="1:6" x14ac:dyDescent="0.25">
      <c r="A86">
        <v>630</v>
      </c>
      <c r="B86" t="s">
        <v>78</v>
      </c>
      <c r="C86">
        <v>0</v>
      </c>
      <c r="D86">
        <v>631.99</v>
      </c>
      <c r="E86">
        <v>54.5</v>
      </c>
      <c r="F86">
        <v>616</v>
      </c>
    </row>
    <row r="87" spans="1:6" x14ac:dyDescent="0.25">
      <c r="A87">
        <v>631</v>
      </c>
      <c r="B87" t="s">
        <v>79</v>
      </c>
      <c r="C87">
        <v>7103.58</v>
      </c>
      <c r="D87">
        <v>4368.51</v>
      </c>
      <c r="E87">
        <v>3869</v>
      </c>
      <c r="F87">
        <v>900</v>
      </c>
    </row>
    <row r="88" spans="1:6" x14ac:dyDescent="0.25">
      <c r="A88">
        <v>641</v>
      </c>
      <c r="B88" t="s">
        <v>80</v>
      </c>
      <c r="C88">
        <v>11457.66</v>
      </c>
      <c r="D88">
        <v>10393.9</v>
      </c>
      <c r="E88">
        <v>12133.75</v>
      </c>
      <c r="F88">
        <v>11525</v>
      </c>
    </row>
    <row r="89" spans="1:6" x14ac:dyDescent="0.25">
      <c r="A89">
        <v>642</v>
      </c>
      <c r="B89" t="s">
        <v>81</v>
      </c>
      <c r="C89">
        <v>1475.7</v>
      </c>
      <c r="D89">
        <v>1741.15</v>
      </c>
      <c r="E89">
        <v>702.95</v>
      </c>
      <c r="F89">
        <v>1918.69</v>
      </c>
    </row>
    <row r="90" spans="1:6" x14ac:dyDescent="0.25">
      <c r="A90">
        <v>643</v>
      </c>
      <c r="B90" t="s">
        <v>82</v>
      </c>
      <c r="C90">
        <v>12994.32</v>
      </c>
      <c r="D90">
        <v>8663</v>
      </c>
      <c r="E90">
        <v>11807.31</v>
      </c>
      <c r="F90">
        <v>5350</v>
      </c>
    </row>
    <row r="91" spans="1:6" x14ac:dyDescent="0.25">
      <c r="A91">
        <v>644</v>
      </c>
      <c r="B91" t="s">
        <v>83</v>
      </c>
      <c r="C91">
        <v>21386.85</v>
      </c>
      <c r="D91">
        <v>17244.990000000002</v>
      </c>
      <c r="E91">
        <v>4769.2700000000004</v>
      </c>
      <c r="F91">
        <v>34353.01</v>
      </c>
    </row>
    <row r="92" spans="1:6" x14ac:dyDescent="0.25">
      <c r="A92">
        <v>645</v>
      </c>
      <c r="B92" t="s">
        <v>84</v>
      </c>
      <c r="C92">
        <v>2043.73</v>
      </c>
      <c r="D92">
        <v>1332.44</v>
      </c>
      <c r="E92">
        <v>3151.72</v>
      </c>
      <c r="F92">
        <v>3120</v>
      </c>
    </row>
    <row r="93" spans="1:6" x14ac:dyDescent="0.25">
      <c r="A93">
        <v>646</v>
      </c>
      <c r="B93" t="s">
        <v>85</v>
      </c>
      <c r="C93">
        <v>6815.27</v>
      </c>
      <c r="D93">
        <v>3564.79</v>
      </c>
      <c r="E93">
        <v>332</v>
      </c>
      <c r="F93">
        <v>6900</v>
      </c>
    </row>
    <row r="94" spans="1:6" x14ac:dyDescent="0.25">
      <c r="A94">
        <v>650</v>
      </c>
      <c r="B94" t="s">
        <v>86</v>
      </c>
      <c r="C94">
        <v>141834.47</v>
      </c>
      <c r="D94">
        <v>42706.34</v>
      </c>
      <c r="E94">
        <v>39576.18</v>
      </c>
      <c r="F94">
        <v>21900</v>
      </c>
    </row>
    <row r="95" spans="1:6" x14ac:dyDescent="0.25">
      <c r="A95">
        <v>661</v>
      </c>
      <c r="B95" t="s">
        <v>87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662</v>
      </c>
      <c r="B96" t="s">
        <v>88</v>
      </c>
      <c r="C96">
        <v>9843</v>
      </c>
      <c r="D96">
        <v>8736.9</v>
      </c>
      <c r="E96">
        <v>7871.19</v>
      </c>
      <c r="F96">
        <v>9500</v>
      </c>
    </row>
    <row r="97" spans="1:6" x14ac:dyDescent="0.25">
      <c r="A97">
        <v>663</v>
      </c>
      <c r="B97" t="s">
        <v>89</v>
      </c>
      <c r="C97">
        <v>130728.65</v>
      </c>
      <c r="D97">
        <v>90974.94</v>
      </c>
      <c r="E97">
        <v>139585.22</v>
      </c>
      <c r="F97">
        <v>125000</v>
      </c>
    </row>
    <row r="98" spans="1:6" x14ac:dyDescent="0.25">
      <c r="A98">
        <v>673</v>
      </c>
      <c r="B98" t="s">
        <v>90</v>
      </c>
      <c r="C98">
        <v>0</v>
      </c>
      <c r="D98">
        <v>0</v>
      </c>
      <c r="E98">
        <v>0</v>
      </c>
      <c r="F98">
        <v>2020</v>
      </c>
    </row>
    <row r="99" spans="1:6" x14ac:dyDescent="0.25">
      <c r="A99">
        <v>679</v>
      </c>
      <c r="B99" t="s">
        <v>91</v>
      </c>
      <c r="C99">
        <v>14199.9</v>
      </c>
      <c r="D99">
        <v>15230.42</v>
      </c>
      <c r="E99">
        <v>15810.13</v>
      </c>
      <c r="F99">
        <v>19470</v>
      </c>
    </row>
    <row r="100" spans="1:6" x14ac:dyDescent="0.25">
      <c r="A100">
        <v>697</v>
      </c>
      <c r="B100" t="s">
        <v>92</v>
      </c>
      <c r="C100">
        <v>36268.589999999997</v>
      </c>
      <c r="D100">
        <v>34005.29</v>
      </c>
      <c r="E100">
        <v>24798.720000000001</v>
      </c>
      <c r="F100">
        <v>30368.31</v>
      </c>
    </row>
    <row r="101" spans="1:6" x14ac:dyDescent="0.25">
      <c r="A101">
        <v>699</v>
      </c>
      <c r="B101" t="s">
        <v>93</v>
      </c>
      <c r="C101">
        <v>-12661.5</v>
      </c>
      <c r="D101">
        <v>0</v>
      </c>
      <c r="E101">
        <v>0</v>
      </c>
      <c r="F101">
        <v>0</v>
      </c>
    </row>
    <row r="102" spans="1:6" x14ac:dyDescent="0.25">
      <c r="A102">
        <v>731</v>
      </c>
      <c r="B102" t="s">
        <v>94</v>
      </c>
      <c r="C102">
        <v>1069</v>
      </c>
      <c r="D102">
        <v>19800</v>
      </c>
      <c r="E102">
        <v>458.33</v>
      </c>
      <c r="F102">
        <v>500</v>
      </c>
    </row>
    <row r="103" spans="1:6" x14ac:dyDescent="0.25">
      <c r="A103">
        <v>733</v>
      </c>
      <c r="B103" t="s">
        <v>95</v>
      </c>
      <c r="C103">
        <v>8741.17</v>
      </c>
      <c r="D103">
        <v>8979.2000000000007</v>
      </c>
      <c r="E103">
        <v>7545.01</v>
      </c>
      <c r="F103">
        <v>9700</v>
      </c>
    </row>
    <row r="104" spans="1:6" x14ac:dyDescent="0.25">
      <c r="A104">
        <v>734</v>
      </c>
      <c r="B104" t="s">
        <v>96</v>
      </c>
      <c r="C104">
        <v>132938.01</v>
      </c>
      <c r="D104">
        <v>94358.01</v>
      </c>
      <c r="E104">
        <v>22733.13</v>
      </c>
      <c r="F104">
        <v>19578</v>
      </c>
    </row>
    <row r="105" spans="1:6" x14ac:dyDescent="0.25">
      <c r="A105">
        <v>735</v>
      </c>
      <c r="B105" t="s">
        <v>97</v>
      </c>
      <c r="C105">
        <v>25679.4</v>
      </c>
      <c r="D105">
        <v>55568.29</v>
      </c>
      <c r="E105">
        <v>40321.56</v>
      </c>
      <c r="F105">
        <v>30285</v>
      </c>
    </row>
    <row r="106" spans="1:6" x14ac:dyDescent="0.25">
      <c r="A106">
        <v>739</v>
      </c>
      <c r="B106" t="s">
        <v>98</v>
      </c>
      <c r="C106">
        <v>111847</v>
      </c>
      <c r="D106">
        <v>0</v>
      </c>
      <c r="E106">
        <v>0</v>
      </c>
      <c r="F106">
        <v>0</v>
      </c>
    </row>
    <row r="107" spans="1:6" x14ac:dyDescent="0.25">
      <c r="A107">
        <v>810</v>
      </c>
      <c r="B107" t="s">
        <v>99</v>
      </c>
      <c r="C107">
        <v>2297.4</v>
      </c>
      <c r="D107">
        <v>7207.74</v>
      </c>
      <c r="E107">
        <v>4950</v>
      </c>
      <c r="F107">
        <v>10350</v>
      </c>
    </row>
    <row r="108" spans="1:6" x14ac:dyDescent="0.25">
      <c r="A108">
        <v>811</v>
      </c>
      <c r="B108" t="s">
        <v>100</v>
      </c>
      <c r="C108">
        <v>66</v>
      </c>
      <c r="D108">
        <v>147</v>
      </c>
      <c r="E108">
        <v>254</v>
      </c>
      <c r="F108">
        <v>275</v>
      </c>
    </row>
    <row r="109" spans="1:6" x14ac:dyDescent="0.25">
      <c r="A109">
        <v>838</v>
      </c>
      <c r="B109" t="s">
        <v>101</v>
      </c>
      <c r="C109">
        <v>0</v>
      </c>
      <c r="D109">
        <v>128015</v>
      </c>
      <c r="E109">
        <v>124180</v>
      </c>
      <c r="F109">
        <v>138672</v>
      </c>
    </row>
    <row r="110" spans="1:6" x14ac:dyDescent="0.25">
      <c r="A110">
        <v>839</v>
      </c>
      <c r="B110" t="s">
        <v>102</v>
      </c>
      <c r="C110">
        <v>127448.62</v>
      </c>
      <c r="D110">
        <v>17580.7</v>
      </c>
      <c r="E110">
        <v>16866.23</v>
      </c>
      <c r="F110">
        <v>20262.900000000001</v>
      </c>
    </row>
    <row r="111" spans="1:6" x14ac:dyDescent="0.25">
      <c r="A111">
        <v>892</v>
      </c>
      <c r="B111" t="s">
        <v>103</v>
      </c>
      <c r="C111">
        <v>0</v>
      </c>
      <c r="D111">
        <v>0</v>
      </c>
      <c r="E111">
        <v>0</v>
      </c>
      <c r="F111">
        <v>1800</v>
      </c>
    </row>
    <row r="112" spans="1:6" x14ac:dyDescent="0.25">
      <c r="A112">
        <v>893</v>
      </c>
      <c r="B112" t="s">
        <v>104</v>
      </c>
      <c r="C112">
        <v>0</v>
      </c>
      <c r="D112">
        <v>0</v>
      </c>
      <c r="E112">
        <v>0</v>
      </c>
      <c r="F112">
        <v>6800</v>
      </c>
    </row>
    <row r="113" spans="1:7" x14ac:dyDescent="0.25">
      <c r="A113">
        <v>894</v>
      </c>
      <c r="B113" t="s">
        <v>105</v>
      </c>
      <c r="C113">
        <v>34058.620000000003</v>
      </c>
      <c r="D113">
        <v>-20705.43</v>
      </c>
      <c r="E113">
        <v>-25502.77</v>
      </c>
      <c r="F113">
        <v>0</v>
      </c>
    </row>
    <row r="114" spans="1:7" x14ac:dyDescent="0.25">
      <c r="A114">
        <v>896</v>
      </c>
      <c r="B114" t="s">
        <v>106</v>
      </c>
      <c r="C114">
        <v>7184.82</v>
      </c>
      <c r="D114">
        <v>8133.92</v>
      </c>
      <c r="E114">
        <v>4307.1899999999996</v>
      </c>
      <c r="F114">
        <v>3500</v>
      </c>
    </row>
    <row r="115" spans="1:7" x14ac:dyDescent="0.25">
      <c r="A115">
        <v>899</v>
      </c>
      <c r="B115" t="s">
        <v>67</v>
      </c>
      <c r="C115">
        <v>2631.89</v>
      </c>
      <c r="D115">
        <v>0</v>
      </c>
      <c r="E115">
        <v>3174.43</v>
      </c>
      <c r="F115">
        <v>0</v>
      </c>
    </row>
    <row r="116" spans="1:7" x14ac:dyDescent="0.25">
      <c r="A116">
        <v>910</v>
      </c>
      <c r="B116" t="s">
        <v>107</v>
      </c>
      <c r="C116">
        <v>42334.61</v>
      </c>
      <c r="D116">
        <v>35677</v>
      </c>
      <c r="E116">
        <v>30789</v>
      </c>
      <c r="F116">
        <v>30789</v>
      </c>
    </row>
    <row r="118" spans="1:7" x14ac:dyDescent="0.25">
      <c r="C118" s="3">
        <f>SUM(C44:C117)</f>
        <v>2684748.2299999991</v>
      </c>
      <c r="D118" s="3">
        <f t="shared" ref="D118:F118" si="2">SUM(D44:D117)</f>
        <v>2294808.09</v>
      </c>
      <c r="E118" s="3">
        <f t="shared" si="2"/>
        <v>2167773.1399999997</v>
      </c>
      <c r="F118" s="3">
        <f t="shared" si="2"/>
        <v>2220490.35</v>
      </c>
      <c r="G118" s="3">
        <v>2149531</v>
      </c>
    </row>
    <row r="122" spans="1:7" x14ac:dyDescent="0.25">
      <c r="A122" t="s">
        <v>108</v>
      </c>
      <c r="C122" s="3">
        <f>SUM(C11:C121)</f>
        <v>22497111.939999994</v>
      </c>
      <c r="D122" s="3">
        <f>SUM(D11:D121)</f>
        <v>22259887.079999991</v>
      </c>
      <c r="E122" s="3">
        <f t="shared" ref="E122:F122" si="3">SUM(E11:E121)</f>
        <v>22246840.359999992</v>
      </c>
      <c r="F122" s="3">
        <f t="shared" si="3"/>
        <v>22642408.540000003</v>
      </c>
      <c r="G122" s="3">
        <v>11492262</v>
      </c>
    </row>
    <row r="123" spans="1:7" x14ac:dyDescent="0.25">
      <c r="C123" s="3"/>
      <c r="D123" s="3"/>
      <c r="E123" s="3"/>
      <c r="F123" s="3"/>
    </row>
    <row r="134" spans="2:7" x14ac:dyDescent="0.25">
      <c r="B134" t="s">
        <v>109</v>
      </c>
      <c r="C134">
        <v>2015</v>
      </c>
      <c r="D134">
        <v>2016</v>
      </c>
      <c r="E134">
        <v>2017</v>
      </c>
      <c r="F134">
        <v>2018</v>
      </c>
      <c r="G134">
        <v>2019</v>
      </c>
    </row>
    <row r="135" spans="2:7" ht="30" x14ac:dyDescent="0.25">
      <c r="B135" s="4" t="s">
        <v>111</v>
      </c>
      <c r="C135" s="3">
        <v>11248555.969999999</v>
      </c>
      <c r="D135" s="3">
        <v>11129943.539999995</v>
      </c>
      <c r="E135" s="3">
        <v>11123420.179999998</v>
      </c>
      <c r="F135" s="3">
        <v>11321204.27</v>
      </c>
      <c r="G135" s="3">
        <v>11492262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99_26106_munistemp1801091720116</vt:lpstr>
      <vt:lpstr>Y-T_D</vt:lpstr>
      <vt:lpstr>Revenue</vt:lpstr>
      <vt:lpstr>Tot EXP</vt:lpstr>
      <vt:lpstr>Salaries</vt:lpstr>
      <vt:lpstr>Benefits</vt:lpstr>
      <vt:lpstr>Non-Personnel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dcterms:created xsi:type="dcterms:W3CDTF">2018-01-09T22:45:50Z</dcterms:created>
  <dcterms:modified xsi:type="dcterms:W3CDTF">2018-01-10T17:20:55Z</dcterms:modified>
</cp:coreProperties>
</file>