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31" activeTab="41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  <sheet name="1017" sheetId="64" r:id="rId40"/>
    <sheet name="1117" sheetId="65" r:id="rId41"/>
    <sheet name="1217" sheetId="66" r:id="rId42"/>
  </sheets>
  <calcPr calcId="152511"/>
</workbook>
</file>

<file path=xl/calcChain.xml><?xml version="1.0" encoding="utf-8"?>
<calcChain xmlns="http://schemas.openxmlformats.org/spreadsheetml/2006/main">
  <c r="F6" i="66" l="1"/>
  <c r="F7" i="66"/>
  <c r="F8" i="66"/>
  <c r="F9" i="66"/>
  <c r="F10" i="66"/>
  <c r="F11" i="66"/>
  <c r="F12" i="66"/>
  <c r="F13" i="66"/>
  <c r="F14" i="66"/>
  <c r="F15" i="66"/>
  <c r="F16" i="66"/>
  <c r="F17" i="66"/>
  <c r="F19" i="66"/>
  <c r="F21" i="66"/>
  <c r="F22" i="66"/>
  <c r="F24" i="66"/>
  <c r="F25" i="66"/>
  <c r="F26" i="66"/>
  <c r="F27" i="66"/>
  <c r="E36" i="66"/>
  <c r="E38" i="66" s="1"/>
  <c r="E28" i="66"/>
  <c r="B37" i="66" s="1"/>
  <c r="C28" i="66"/>
  <c r="B35" i="66" s="1"/>
  <c r="B36" i="66" s="1"/>
  <c r="B28" i="66"/>
  <c r="D27" i="66"/>
  <c r="D26" i="66"/>
  <c r="D25" i="66"/>
  <c r="D24" i="66"/>
  <c r="D23" i="66"/>
  <c r="F23" i="66" s="1"/>
  <c r="D22" i="66"/>
  <c r="D21" i="66"/>
  <c r="D20" i="66"/>
  <c r="F20" i="66" s="1"/>
  <c r="D19" i="66"/>
  <c r="D18" i="66"/>
  <c r="F18" i="66" s="1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F5" i="66" s="1"/>
  <c r="B38" i="66" l="1"/>
  <c r="D28" i="66"/>
  <c r="F28" i="66" s="1"/>
  <c r="E38" i="65"/>
  <c r="E36" i="65"/>
  <c r="E28" i="65"/>
  <c r="B37" i="65" s="1"/>
  <c r="C28" i="65"/>
  <c r="B35" i="65" s="1"/>
  <c r="B36" i="65" s="1"/>
  <c r="B28" i="65"/>
  <c r="D27" i="65"/>
  <c r="F27" i="65" s="1"/>
  <c r="D26" i="65"/>
  <c r="F26" i="65" s="1"/>
  <c r="D25" i="65"/>
  <c r="F25" i="65" s="1"/>
  <c r="D24" i="65"/>
  <c r="F24" i="65" s="1"/>
  <c r="D23" i="65"/>
  <c r="F23" i="65" s="1"/>
  <c r="D22" i="65"/>
  <c r="F22" i="65" s="1"/>
  <c r="D21" i="65"/>
  <c r="F21" i="65" s="1"/>
  <c r="D20" i="65"/>
  <c r="F20" i="65" s="1"/>
  <c r="D19" i="65"/>
  <c r="F19" i="65" s="1"/>
  <c r="D18" i="65"/>
  <c r="F18" i="65" s="1"/>
  <c r="D17" i="65"/>
  <c r="F17" i="65" s="1"/>
  <c r="D16" i="65"/>
  <c r="F16" i="65" s="1"/>
  <c r="D15" i="65"/>
  <c r="F15" i="65" s="1"/>
  <c r="D14" i="65"/>
  <c r="F14" i="65" s="1"/>
  <c r="D13" i="65"/>
  <c r="F13" i="65" s="1"/>
  <c r="D12" i="65"/>
  <c r="F12" i="65" s="1"/>
  <c r="D11" i="65"/>
  <c r="F11" i="65" s="1"/>
  <c r="D10" i="65"/>
  <c r="F10" i="65" s="1"/>
  <c r="D9" i="65"/>
  <c r="F9" i="65" s="1"/>
  <c r="D8" i="65"/>
  <c r="F8" i="65" s="1"/>
  <c r="D7" i="65"/>
  <c r="F7" i="65" s="1"/>
  <c r="D6" i="65"/>
  <c r="F6" i="65" s="1"/>
  <c r="D5" i="65"/>
  <c r="F5" i="65" s="1"/>
  <c r="D28" i="65" l="1"/>
  <c r="B38" i="65"/>
  <c r="F28" i="65"/>
  <c r="E38" i="64"/>
  <c r="E36" i="64"/>
  <c r="E28" i="64"/>
  <c r="B37" i="64" s="1"/>
  <c r="C28" i="64"/>
  <c r="B35" i="64" s="1"/>
  <c r="B36" i="64" s="1"/>
  <c r="B28" i="64"/>
  <c r="D27" i="64"/>
  <c r="F27" i="64" s="1"/>
  <c r="D26" i="64"/>
  <c r="F26" i="64" s="1"/>
  <c r="D25" i="64"/>
  <c r="F25" i="64" s="1"/>
  <c r="D24" i="64"/>
  <c r="F24" i="64" s="1"/>
  <c r="D23" i="64"/>
  <c r="F23" i="64" s="1"/>
  <c r="D22" i="64"/>
  <c r="F22" i="64" s="1"/>
  <c r="D21" i="64"/>
  <c r="F21" i="64" s="1"/>
  <c r="D20" i="64"/>
  <c r="F20" i="64" s="1"/>
  <c r="D19" i="64"/>
  <c r="F19" i="64" s="1"/>
  <c r="D18" i="64"/>
  <c r="F18" i="64" s="1"/>
  <c r="D17" i="64"/>
  <c r="F17" i="64" s="1"/>
  <c r="D16" i="64"/>
  <c r="F16" i="64" s="1"/>
  <c r="D15" i="64"/>
  <c r="F15" i="64" s="1"/>
  <c r="D14" i="64"/>
  <c r="F14" i="64" s="1"/>
  <c r="D13" i="64"/>
  <c r="F13" i="64" s="1"/>
  <c r="D12" i="64"/>
  <c r="F12" i="64" s="1"/>
  <c r="D11" i="64"/>
  <c r="F11" i="64" s="1"/>
  <c r="D10" i="64"/>
  <c r="F10" i="64" s="1"/>
  <c r="D9" i="64"/>
  <c r="F9" i="64" s="1"/>
  <c r="D8" i="64"/>
  <c r="F8" i="64" s="1"/>
  <c r="D7" i="64"/>
  <c r="F7" i="64" s="1"/>
  <c r="D6" i="64"/>
  <c r="F6" i="64" s="1"/>
  <c r="D5" i="64"/>
  <c r="F5" i="64" s="1"/>
  <c r="F28" i="64" l="1"/>
  <c r="B38" i="64"/>
  <c r="D28" i="64"/>
  <c r="E36" i="63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<sst xmlns="http://schemas.openxmlformats.org/spreadsheetml/2006/main" count="1985" uniqueCount="80">
  <si>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</si>
  <si>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</si>
  <si>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</si>
  <si>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</si>
  <si>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</si>
  <si>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</si>
  <si>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</si>
  <si>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</si>
  <si>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</si>
  <si>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</si>
  <si>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</si>
  <si>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</si>
  <si>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</si>
  <si>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</si>
  <si>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</si>
  <si>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</si>
  <si>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</si>
  <si>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</si>
  <si>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</si>
  <si>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</si>
  <si>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</si>
  <si>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</si>
  <si>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</si>
  <si>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</si>
  <si>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</si>
  <si>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</si>
  <si>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</si>
  <si>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</si>
  <si>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</si>
  <si>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</si>
  <si>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</si>
  <si>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</si>
  <si>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</si>
  <si>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</si>
  <si>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</si>
  <si>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</si>
  <si>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</si>
  <si>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</si>
  <si>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</si>
  <si>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</si>
  <si>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</si>
  <si>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</si>
  <si>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</si>
  <si>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</si>
  <si>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</si>
  <si>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</si>
  <si>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</si>
  <si>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</si>
  <si>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</si>
  <si>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</si>
  <si>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</si>
  <si>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</si>
  <si>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</si>
  <si>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</si>
  <si>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</si>
  <si>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</si>
  <si>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</si>
  <si>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</si>
  <si>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</si>
  <si>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</si>
  <si>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</si>
  <si>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</si>
  <si>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</si>
  <si>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</si>
  <si>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</si>
  <si>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</si>
  <si>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</si>
  <si>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</si>
  <si>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</si>
  <si>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</si>
  <si>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</si>
  <si>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</si>
  <si>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</si>
  <si>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</si>
  <si>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</si>
  <si>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</si>
  <si>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</si>
  <si>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</si>
  <si>
    <t xml:space="preserve"> RECIEPT</t>
  </si>
  <si>
    <t>11/31/2017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</si>
</sst>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I17" sqref="I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43038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>
        <v>240</v>
      </c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 t="s">
        <v>39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0</v>
      </c>
      <c r="C16" s="1">
        <v>1198.51</v>
      </c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3083.08</v>
      </c>
      <c r="C18" s="2"/>
      <c r="D18" s="16">
        <f t="shared" si="0"/>
        <v>3083.08</v>
      </c>
      <c r="E18" s="11">
        <v>300.81</v>
      </c>
      <c r="F18" s="17">
        <f t="shared" si="1"/>
        <v>2782.27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1589.15</v>
      </c>
      <c r="C23" s="1">
        <v>6.95</v>
      </c>
      <c r="D23" s="16">
        <f t="shared" si="0"/>
        <v>1596.1000000000001</v>
      </c>
      <c r="E23" s="11">
        <v>161.91</v>
      </c>
      <c r="F23" s="17">
        <f t="shared" si="1"/>
        <v>1434.19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7928.22</v>
      </c>
      <c r="C28" s="1">
        <f>SUM(C5:C27)</f>
        <v>1445.46</v>
      </c>
      <c r="D28" s="16">
        <f t="shared" si="0"/>
        <v>9373.68</v>
      </c>
      <c r="E28" s="11">
        <f>SUM(E5:E27)</f>
        <v>462.72</v>
      </c>
      <c r="F28" s="17">
        <f>SUM(F5:F27)</f>
        <v>8910.9599999999991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7928.22</v>
      </c>
      <c r="C34" s="1" t="s">
        <v>27</v>
      </c>
      <c r="D34" s="2"/>
      <c r="E34" s="6">
        <v>8910.9599999999991</v>
      </c>
      <c r="F34" s="2"/>
      <c r="G34" s="14"/>
    </row>
    <row r="35" spans="1:8" x14ac:dyDescent="0.25">
      <c r="A35" s="1" t="s">
        <v>28</v>
      </c>
      <c r="B35" s="1">
        <f>SUM(C28)</f>
        <v>1445.46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9373.68</v>
      </c>
      <c r="C36" s="1" t="s">
        <v>31</v>
      </c>
      <c r="D36" s="2"/>
      <c r="E36" s="1">
        <f>SUM(E34-E35)</f>
        <v>8910.9599999999991</v>
      </c>
      <c r="F36" s="2"/>
      <c r="G36" s="14"/>
    </row>
    <row r="37" spans="1:8" x14ac:dyDescent="0.25">
      <c r="A37" s="1" t="s">
        <v>32</v>
      </c>
      <c r="B37" s="1">
        <f>SUM(E28)</f>
        <v>462.72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8910.9600000000009</v>
      </c>
      <c r="C38" s="1" t="s">
        <v>5</v>
      </c>
      <c r="D38" s="2"/>
      <c r="E38" s="1">
        <f>SUM(E36-E37)</f>
        <v>8910.9599999999991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2782.27</v>
      </c>
      <c r="C18" s="2"/>
      <c r="D18" s="16">
        <f t="shared" si="0"/>
        <v>2782.27</v>
      </c>
      <c r="E18" s="11">
        <v>1621.98</v>
      </c>
      <c r="F18" s="17">
        <f t="shared" si="1"/>
        <v>1160.29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1434.19</v>
      </c>
      <c r="C23" s="1">
        <v>349.16</v>
      </c>
      <c r="D23" s="16">
        <f t="shared" si="0"/>
        <v>1783.3500000000001</v>
      </c>
      <c r="E23" s="11">
        <v>200</v>
      </c>
      <c r="F23" s="17">
        <f t="shared" si="1"/>
        <v>1583.3500000000001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8910.9599999999991</v>
      </c>
      <c r="C28" s="1">
        <f>SUM(C5:C27)</f>
        <v>349.16</v>
      </c>
      <c r="D28" s="16">
        <f t="shared" si="0"/>
        <v>9260.119999999999</v>
      </c>
      <c r="E28" s="11">
        <f>SUM(E5:E27)</f>
        <v>1821.98</v>
      </c>
      <c r="F28" s="17">
        <f>SUM(F5:F27)</f>
        <v>7438.14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8910.9599999999991</v>
      </c>
      <c r="C34" s="1" t="s">
        <v>27</v>
      </c>
      <c r="D34" s="2"/>
      <c r="E34" s="6">
        <v>7438.14</v>
      </c>
      <c r="F34" s="2"/>
      <c r="G34" s="14"/>
    </row>
    <row r="35" spans="1:8" x14ac:dyDescent="0.25">
      <c r="A35" s="1" t="s">
        <v>28</v>
      </c>
      <c r="B35" s="1">
        <f>SUM(C28)</f>
        <v>349.16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9260.119999999999</v>
      </c>
      <c r="C36" s="1" t="s">
        <v>31</v>
      </c>
      <c r="D36" s="2"/>
      <c r="E36" s="1">
        <f>SUM(E34-E35)</f>
        <v>7438.14</v>
      </c>
      <c r="F36" s="2"/>
      <c r="G36" s="14"/>
    </row>
    <row r="37" spans="1:8" x14ac:dyDescent="0.25">
      <c r="A37" s="1" t="s">
        <v>32</v>
      </c>
      <c r="B37" s="1">
        <f>SUM(E28)</f>
        <v>1821.98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7438.1399999999994</v>
      </c>
      <c r="C38" s="1" t="s">
        <v>5</v>
      </c>
      <c r="D38" s="2"/>
      <c r="E38" s="1">
        <f>SUM(E36-E37)</f>
        <v>7438.14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7" workbookViewId="0">
      <selection activeCell="E35" sqref="E3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43100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1160.29</v>
      </c>
      <c r="C18" s="2">
        <v>250</v>
      </c>
      <c r="D18" s="16">
        <f t="shared" si="0"/>
        <v>1410.29</v>
      </c>
      <c r="E18" s="11">
        <v>1208.1600000000001</v>
      </c>
      <c r="F18" s="17">
        <f t="shared" si="1"/>
        <v>202.12999999999988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>
        <v>1467.48</v>
      </c>
      <c r="D20" s="16">
        <f t="shared" si="0"/>
        <v>1624.05</v>
      </c>
      <c r="E20" s="11">
        <v>150</v>
      </c>
      <c r="F20" s="17">
        <f t="shared" si="1"/>
        <v>1474.05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1583.35</v>
      </c>
      <c r="C23" s="1">
        <v>102.17</v>
      </c>
      <c r="D23" s="16">
        <f t="shared" si="0"/>
        <v>1685.52</v>
      </c>
      <c r="E23" s="11"/>
      <c r="F23" s="17">
        <f t="shared" si="1"/>
        <v>1685.52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>
        <v>45</v>
      </c>
      <c r="D25" s="16">
        <f t="shared" si="0"/>
        <v>45</v>
      </c>
      <c r="E25" s="11">
        <v>50</v>
      </c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7438.14</v>
      </c>
      <c r="C28" s="1">
        <f>SUM(C5:C27)</f>
        <v>1864.65</v>
      </c>
      <c r="D28" s="16">
        <f t="shared" si="0"/>
        <v>9302.7900000000009</v>
      </c>
      <c r="E28" s="11">
        <f>SUM(E5:E27)</f>
        <v>1408.16</v>
      </c>
      <c r="F28" s="17">
        <f t="shared" si="1"/>
        <v>7894.630000000001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7438.14</v>
      </c>
      <c r="C34" s="1" t="s">
        <v>27</v>
      </c>
      <c r="D34" s="2"/>
      <c r="E34" s="6">
        <v>7894.63</v>
      </c>
      <c r="F34" s="2"/>
      <c r="G34" s="14"/>
    </row>
    <row r="35" spans="1:8" x14ac:dyDescent="0.25">
      <c r="A35" s="1" t="s">
        <v>28</v>
      </c>
      <c r="B35" s="1">
        <f>SUM(C28)</f>
        <v>1864.65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9302.7900000000009</v>
      </c>
      <c r="C36" s="1" t="s">
        <v>31</v>
      </c>
      <c r="D36" s="2"/>
      <c r="E36" s="1">
        <f>SUM(E34-E35)</f>
        <v>7894.63</v>
      </c>
      <c r="F36" s="2"/>
      <c r="G36" s="14"/>
    </row>
    <row r="37" spans="1:8" x14ac:dyDescent="0.25">
      <c r="A37" s="1" t="s">
        <v>32</v>
      </c>
      <c r="B37" s="1">
        <f>SUM(E28)</f>
        <v>1408.16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7894.630000000001</v>
      </c>
      <c r="C38" s="1" t="s">
        <v>5</v>
      </c>
      <c r="D38" s="2"/>
      <c r="E38" s="1">
        <f>SUM(E36-E37)</f>
        <v>7894.63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  <vt:lpstr>1017</vt:lpstr>
      <vt:lpstr>1117</vt:lpstr>
      <vt:lpstr>1217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2017-12-04T15:07:15Z</cp:lastPrinted>
  <dcterms:created xsi:type="dcterms:W3CDTF">2012-08-30T15:54:16Z</dcterms:created>
  <dcterms:modified xsi:type="dcterms:W3CDTF">2018-01-09T18:19:09Z</dcterms:modified>
</cp:coreProperties>
</file>