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2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 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<sst xmlns="http://schemas.openxmlformats.org/spreadsheetml/2006/main" count="381" uniqueCount="37">
  <si>
    <t>Todd County Board of Education</t>
  </si>
  <si>
    <t>Schedule of Investments</t>
  </si>
  <si>
    <t>Date</t>
  </si>
  <si>
    <t>Maturity</t>
  </si>
  <si>
    <t>of Issue</t>
  </si>
  <si>
    <t>Interest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</si>
  <si>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</si>
  <si>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</si>
  <si>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</si>
  <si>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</si>
  <si>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</si>
  <si>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</si>
  <si>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</si>
  <si>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</si>
  <si>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</si>
  <si>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</si>
  <si>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</si>
  <si>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</si>
  <si>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</si>
  <si>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</si>
  <si>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</si>
  <si>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</si>
  <si>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</si>
  <si>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Heritage Bank</t>
  </si>
  <si>
    <t>United Southern</t>
  </si>
  <si>
    <t xml:space="preserve">Heritage Bank  </t>
  </si>
  <si>
    <t>November, 2007</t>
  </si>
  <si>
    <t>December 2007</t>
  </si>
  <si>
    <t>January  2008</t>
  </si>
  <si>
    <t>March 31, 2008</t>
  </si>
  <si>
    <t>February 29, 2008</t>
  </si>
  <si>
    <t>April 30, 2008</t>
  </si>
  <si>
    <t>May 31, 2008</t>
  </si>
  <si>
    <t>June 30, 2008</t>
  </si>
  <si>
    <t>July 31, 2008</t>
  </si>
  <si>
    <t>August 31, 2008</t>
  </si>
  <si>
    <t>September 30,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</si>
</sst>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165" fontId="9" fillId="0" borderId="0" xfId="17" applyNumberFormat="1" applyFont="1" applyFill="1" applyAlignment="1">
      <alignment horizontal="right"/>
    </xf>
    <xf numFmtId="5" fontId="6" fillId="0" borderId="1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:K1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2257959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182359.5736479452</v>
      </c>
      <c r="I9" s="36">
        <f>+B9*I4*E9/365</f>
        <v>136343.60646575343</v>
      </c>
      <c r="J9" s="44">
        <f>+H9-I9</f>
        <v>46015.96718219176</v>
      </c>
    </row>
    <row r="10" spans="1:10" ht="16.5">
      <c r="A10" s="18" t="s">
        <v>24</v>
      </c>
      <c r="B10" s="50">
        <v>1247664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97939.91487123286</v>
      </c>
      <c r="I10" s="36">
        <f>+B10*I4*E10/365</f>
        <v>75338.39605479452</v>
      </c>
      <c r="J10" s="44">
        <f>+H10-I10</f>
        <v>22601.518816438343</v>
      </c>
    </row>
    <row r="11" spans="1:10" ht="16.5">
      <c r="A11" s="13" t="s">
        <v>20</v>
      </c>
      <c r="B11" s="52">
        <f>SUM(B8:B10)</f>
        <v>4638539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4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4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4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4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4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4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6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6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6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22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>
        <f>SUM(J14:J19)</f>
        <v>0</v>
      </c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1"/>
      <c r="C23" s="7"/>
      <c r="D23" s="7"/>
      <c r="E23" s="7"/>
      <c r="F23" s="7"/>
      <c r="G23" s="7"/>
      <c r="H23" s="30"/>
      <c r="I23" s="30"/>
      <c r="J23" s="3"/>
    </row>
    <row r="24" spans="1:10" ht="16.5">
      <c r="A24" s="13"/>
      <c r="B24" s="21"/>
      <c r="C24" s="17"/>
      <c r="D24" s="17"/>
      <c r="E24" s="18"/>
      <c r="F24" s="19"/>
      <c r="G24" s="19"/>
      <c r="H24" s="28"/>
      <c r="I24" s="28"/>
      <c r="J24" s="20"/>
    </row>
    <row r="25" spans="1:10" ht="16.5">
      <c r="A25" s="13"/>
      <c r="B25" s="21"/>
      <c r="C25" s="17"/>
      <c r="D25" s="17"/>
      <c r="E25" s="18"/>
      <c r="F25" s="19"/>
      <c r="G25" s="19"/>
      <c r="H25" s="28"/>
      <c r="I25" s="28"/>
      <c r="J25" s="20"/>
    </row>
    <row r="26" spans="1:9" ht="15">
      <c r="A26" s="14"/>
      <c r="H26" s="27"/>
      <c r="I26" s="27"/>
    </row>
    <row r="27" spans="1:9" ht="16.5">
      <c r="A27" s="13"/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2237905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180739.95217123287</v>
      </c>
      <c r="I9" s="36">
        <f>+B9*I4*E9/365</f>
        <v>135132.67452054794</v>
      </c>
      <c r="J9" s="44">
        <f>+H9-I9</f>
        <v>45607.27765068493</v>
      </c>
    </row>
    <row r="10" spans="1:10" ht="16.5">
      <c r="A10" s="18" t="s">
        <v>24</v>
      </c>
      <c r="B10" s="50">
        <v>1236891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97094.24912876711</v>
      </c>
      <c r="I10" s="36">
        <f>+B10*I4*E10/365</f>
        <v>74687.88394520548</v>
      </c>
      <c r="J10" s="44">
        <f>+H10-I10</f>
        <v>22406.365183561633</v>
      </c>
    </row>
    <row r="11" spans="1:10" ht="16.5">
      <c r="A11" s="13" t="s">
        <v>20</v>
      </c>
      <c r="B11" s="52">
        <f>SUM(B8:B10)</f>
        <v>4592889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1132916.13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89453.81607287671</v>
      </c>
      <c r="I8" s="36">
        <f>+B8*I4*E8/365</f>
        <v>68285.35578082192</v>
      </c>
      <c r="J8" s="44">
        <f>+H8-I8</f>
        <v>21168.46029205479</v>
      </c>
    </row>
    <row r="9" spans="1:10" ht="16.5">
      <c r="A9" s="55" t="s">
        <v>24</v>
      </c>
      <c r="B9" s="52">
        <v>2248073.55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181561.19491417808</v>
      </c>
      <c r="I9" s="36">
        <f>+B9*I4*E9/365</f>
        <v>135746.68778630137</v>
      </c>
      <c r="J9" s="44">
        <f>+H9-I9</f>
        <v>45814.507127876714</v>
      </c>
    </row>
    <row r="10" spans="1:10" ht="16.5">
      <c r="A10" s="18" t="s">
        <v>24</v>
      </c>
      <c r="B10" s="50">
        <v>1242353.86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97523.07615539727</v>
      </c>
      <c r="I10" s="36">
        <f>+B10*I4*E10/365</f>
        <v>75017.75088876713</v>
      </c>
      <c r="J10" s="44">
        <f>+H10-I10</f>
        <v>22505.32526663014</v>
      </c>
    </row>
    <row r="11" spans="1:10" ht="16.5">
      <c r="A11" s="13" t="s">
        <v>20</v>
      </c>
      <c r="B11" s="52">
        <f>SUM(B8:B10)</f>
        <v>4623343.54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8" sqref="A8:J1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2268218.7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183188.17793958905</v>
      </c>
      <c r="I9" s="36">
        <f>+B9*I4*E9/365</f>
        <v>136963.1236931507</v>
      </c>
      <c r="J9" s="44">
        <f>+H9-I9</f>
        <v>46225.05424643835</v>
      </c>
    </row>
    <row r="10" spans="1:10" ht="16.5">
      <c r="A10" s="18" t="s">
        <v>24</v>
      </c>
      <c r="B10" s="50">
        <v>1253173.88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98372.43290345203</v>
      </c>
      <c r="I10" s="36">
        <f>+B10*I4*E10/365</f>
        <v>75671.10223342465</v>
      </c>
      <c r="J10" s="44">
        <f>+H10-I10</f>
        <v>22701.330670027382</v>
      </c>
    </row>
    <row r="11" spans="1:10" ht="16.5">
      <c r="A11" s="13" t="s">
        <v>20</v>
      </c>
      <c r="B11" s="52">
        <f>SUM(B8:B10)</f>
        <v>4654308.58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3"/>
      <c r="H17" s="13"/>
      <c r="I17" s="13"/>
      <c r="J17" s="32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1147936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90639.7685479452</v>
      </c>
      <c r="I8" s="36">
        <f>+B8*I4*E8/365</f>
        <v>69190.66301369864</v>
      </c>
      <c r="J8" s="44">
        <f>+H8-I8</f>
        <v>21449.10553424657</v>
      </c>
    </row>
    <row r="9" spans="1:10" ht="16.5">
      <c r="A9" s="55" t="s">
        <v>24</v>
      </c>
      <c r="B9" s="52">
        <v>2278525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184020.5457876712</v>
      </c>
      <c r="I9" s="36">
        <f>+B9*I4*E9/365</f>
        <v>137585.45479452054</v>
      </c>
      <c r="J9" s="44">
        <f>+H9-I9</f>
        <v>46435.09099315066</v>
      </c>
    </row>
    <row r="10" spans="1:10" ht="16.5">
      <c r="A10" s="18" t="s">
        <v>24</v>
      </c>
      <c r="B10" s="50">
        <v>1258708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98806.85374246574</v>
      </c>
      <c r="I10" s="36">
        <f>+B10*I4*E10/365</f>
        <v>76005.27210958904</v>
      </c>
      <c r="J10" s="44">
        <f>+H10-I10</f>
        <v>22801.581632876696</v>
      </c>
    </row>
    <row r="11" spans="1:10" ht="16.5">
      <c r="A11" s="13" t="s">
        <v>20</v>
      </c>
      <c r="B11" s="52">
        <f>SUM(B8:B10)</f>
        <v>4685169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1089291.39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86009.25441041095</v>
      </c>
      <c r="I8" s="36">
        <f>+B8*I4*E8/365</f>
        <v>65655.91939726027</v>
      </c>
      <c r="J8" s="44">
        <f>+H8-I8</f>
        <v>20353.33501315069</v>
      </c>
    </row>
    <row r="9" spans="1:10" ht="16.5">
      <c r="A9" s="55" t="s">
        <v>24</v>
      </c>
      <c r="B9" s="52">
        <v>2179123.11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175992.54958393148</v>
      </c>
      <c r="I9" s="36">
        <f>+B9*I4*E9/365</f>
        <v>131583.2146421918</v>
      </c>
      <c r="J9" s="44">
        <f>+H9-I9</f>
        <v>44409.33494173968</v>
      </c>
    </row>
    <row r="10" spans="1:10" ht="16.5">
      <c r="A10" s="18" t="s">
        <v>24</v>
      </c>
      <c r="B10" s="50">
        <v>1205299.73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94614.37770947945</v>
      </c>
      <c r="I10" s="36">
        <f>+B10*I4*E10/365</f>
        <v>72780.29054575344</v>
      </c>
      <c r="J10" s="44">
        <f>+H10-I10</f>
        <v>21834.087163726013</v>
      </c>
    </row>
    <row r="11" spans="1:10" ht="16.5">
      <c r="A11" s="13" t="s">
        <v>20</v>
      </c>
      <c r="B11" s="52">
        <f>SUM(B8:B10)</f>
        <v>4473714.23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2188705.28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176766.4345109041</v>
      </c>
      <c r="I9" s="36">
        <f>+B9*I4*E9/365</f>
        <v>132161.8201950685</v>
      </c>
      <c r="J9" s="44">
        <f>+H9-I9</f>
        <v>44604.61431583561</v>
      </c>
    </row>
    <row r="10" spans="1:10" ht="16.5">
      <c r="A10" s="18" t="s">
        <v>24</v>
      </c>
      <c r="B10" s="50">
        <v>1210451.15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95018.7571227397</v>
      </c>
      <c r="I10" s="36">
        <f>+B10*I4*E10/365</f>
        <v>73091.3516328767</v>
      </c>
      <c r="J10" s="44">
        <f>+H10-I10</f>
        <v>21927.405489863</v>
      </c>
    </row>
    <row r="11" spans="1:10" ht="16.5">
      <c r="A11" s="13" t="s">
        <v>20</v>
      </c>
      <c r="B11" s="52">
        <f>SUM(B8:B10)</f>
        <v>4502770.77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1" sqref="A1:J1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2198650.4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177569.63237369864</v>
      </c>
      <c r="I9" s="36">
        <f>+B9*I4*E9/365</f>
        <v>132762.34196164383</v>
      </c>
      <c r="J9" s="44">
        <f>+H9-I9</f>
        <v>44807.290412054805</v>
      </c>
    </row>
    <row r="10" spans="1:10" ht="16.5">
      <c r="A10" s="18" t="s">
        <v>24</v>
      </c>
      <c r="B10" s="50">
        <v>1215797.03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95438.40137961644</v>
      </c>
      <c r="I10" s="36">
        <f>+B10*I4*E10/365</f>
        <v>73414.15490739726</v>
      </c>
      <c r="J10" s="44">
        <f>+H10-I10</f>
        <v>22024.24647221918</v>
      </c>
    </row>
    <row r="11" spans="1:10" ht="16.5">
      <c r="A11" s="13" t="s">
        <v>20</v>
      </c>
      <c r="B11" s="52">
        <f>SUM(B8:B10)</f>
        <v>4518061.7700000005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  <row r="18" ht="12.75">
      <c r="J18" s="51">
        <f>SUM(J12:J17)</f>
        <v>0</v>
      </c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I3" sqref="I3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2208641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178376.50333835618</v>
      </c>
      <c r="I9" s="36">
        <f>+B9*I4*E9/365</f>
        <v>133365.60997260275</v>
      </c>
      <c r="J9" s="44">
        <f>+H9-I9</f>
        <v>45010.893365753436</v>
      </c>
    </row>
    <row r="10" spans="1:10" ht="16.5">
      <c r="A10" s="18" t="s">
        <v>24</v>
      </c>
      <c r="B10" s="50">
        <v>1221167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95859.93666849314</v>
      </c>
      <c r="I10" s="36">
        <f>+B10*I4*E10/365</f>
        <v>73738.41282191781</v>
      </c>
      <c r="J10" s="44">
        <f>+H10-I10</f>
        <v>22121.523846575335</v>
      </c>
    </row>
    <row r="11" spans="1:10" ht="17.25" thickBot="1">
      <c r="A11" s="13" t="s">
        <v>20</v>
      </c>
      <c r="B11" s="60">
        <f>SUM(B8:B10)</f>
        <v>4533422.34</v>
      </c>
      <c r="C11" s="34"/>
      <c r="D11" s="34"/>
      <c r="E11" s="39"/>
      <c r="F11" s="19"/>
      <c r="G11" s="19"/>
      <c r="H11" s="36"/>
      <c r="I11" s="36"/>
      <c r="J11" s="44"/>
    </row>
    <row r="12" spans="1:10" ht="17.25" thickTop="1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6.5">
      <c r="A23" s="13"/>
      <c r="B23" s="22"/>
      <c r="C23" s="14"/>
      <c r="D23" s="14"/>
      <c r="E23" s="14"/>
      <c r="F23" s="14"/>
      <c r="G23" s="14"/>
      <c r="H23" s="14"/>
      <c r="I23" s="14"/>
      <c r="J23" s="23"/>
    </row>
    <row r="24" spans="1:10" ht="1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2218028.95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179134.70247280822</v>
      </c>
      <c r="I9" s="36">
        <f>+B9*I4*E9/365</f>
        <v>133932.487830137</v>
      </c>
      <c r="J9" s="44">
        <f>+H9-I9</f>
        <v>45202.21464267123</v>
      </c>
    </row>
    <row r="10" spans="1:10" ht="16.5">
      <c r="A10" s="18" t="s">
        <v>24</v>
      </c>
      <c r="B10" s="50">
        <v>1226211.78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96255.9449878356</v>
      </c>
      <c r="I10" s="36">
        <f>+B10*I4*E10/365</f>
        <v>74043.0346060274</v>
      </c>
      <c r="J10" s="44">
        <f>+H10-I10</f>
        <v>22212.910381808193</v>
      </c>
    </row>
    <row r="11" spans="1:10" ht="16.5">
      <c r="A11" s="13" t="s">
        <v>20</v>
      </c>
      <c r="B11" s="52">
        <f>SUM(B8:B10)</f>
        <v>4562333.73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2"/>
      <c r="C23" s="14"/>
      <c r="D23" s="14"/>
      <c r="E23" s="14"/>
      <c r="F23" s="14"/>
      <c r="G23" s="14"/>
      <c r="H23" s="13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3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3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3"/>
      <c r="I26" s="13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3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2008-08-07T13:33:13Z</cp:lastPrinted>
  <dcterms:created xsi:type="dcterms:W3CDTF">2005-11-04T14:16:04Z</dcterms:created>
  <dcterms:modified xsi:type="dcterms:W3CDTF">2008-10-01T19:44:53Z</dcterms:modified>
  <cp:category/>
  <cp:version/>
  <cp:contentType/>
  <cp:contentStatus/>
</cp:coreProperties>
</file>