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<sst xmlns="http://schemas.openxmlformats.org/spreadsheetml/2006/main" count="39" uniqueCount="36">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</sst>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8" sqref="H18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122081.08</v>
      </c>
      <c r="C8" s="9">
        <v>449491.46</v>
      </c>
      <c r="D8" s="9">
        <v>1014418.22</v>
      </c>
      <c r="E8" s="9">
        <v>7596834.6500000004</v>
      </c>
      <c r="F8" s="9">
        <f>E8-D8</f>
        <v>6582416.4300000006</v>
      </c>
      <c r="G8" s="10">
        <f>(B8+D8)/E8</f>
        <v>0.14960168969848514</v>
      </c>
      <c r="H8" s="9">
        <v>975705.44</v>
      </c>
      <c r="I8" s="9">
        <f>D8-H8</f>
        <v>38712.780000000028</v>
      </c>
      <c r="J8" s="5">
        <f>+I8/H8</f>
        <v>3.9676708167169825E-2</v>
      </c>
    </row>
    <row r="9" spans="1:10" ht="18.75" x14ac:dyDescent="0.3">
      <c r="A9" s="11" t="s">
        <v>20</v>
      </c>
      <c r="B9" s="12">
        <v>0</v>
      </c>
      <c r="C9" s="9">
        <v>46277.83</v>
      </c>
      <c r="D9" s="9">
        <v>98864.65</v>
      </c>
      <c r="E9" s="9">
        <v>708415.85</v>
      </c>
      <c r="F9" s="9">
        <f t="shared" ref="F9:F22" si="0">E9-D9</f>
        <v>609551.19999999995</v>
      </c>
      <c r="G9" s="10">
        <f t="shared" ref="G9:G22" si="1">(B9+D9)/E9</f>
        <v>0.13955736591720808</v>
      </c>
      <c r="H9" s="9">
        <v>135745.91</v>
      </c>
      <c r="I9" s="9">
        <f t="shared" ref="I9:I22" si="2">D9-H9</f>
        <v>-36881.260000000009</v>
      </c>
      <c r="J9" s="5">
        <f t="shared" ref="J9:J24" si="3">+I9/H9</f>
        <v>-0.27169334236294862</v>
      </c>
    </row>
    <row r="10" spans="1:10" ht="18.75" x14ac:dyDescent="0.3">
      <c r="A10" s="1" t="s">
        <v>21</v>
      </c>
      <c r="B10" s="9">
        <v>5848.45</v>
      </c>
      <c r="C10" s="9">
        <v>30525.54</v>
      </c>
      <c r="D10" s="9">
        <v>68640.63</v>
      </c>
      <c r="E10" s="9">
        <v>487816.33</v>
      </c>
      <c r="F10" s="9">
        <f t="shared" si="0"/>
        <v>419175.7</v>
      </c>
      <c r="G10" s="10">
        <f t="shared" si="1"/>
        <v>0.15269902916124189</v>
      </c>
      <c r="H10" s="9">
        <v>93194.71</v>
      </c>
      <c r="I10" s="9">
        <f t="shared" si="2"/>
        <v>-24554.080000000002</v>
      </c>
      <c r="J10" s="5">
        <f t="shared" si="3"/>
        <v>-0.26347074850063917</v>
      </c>
    </row>
    <row r="11" spans="1:10" ht="18.75" x14ac:dyDescent="0.3">
      <c r="A11" s="1" t="s">
        <v>22</v>
      </c>
      <c r="B11" s="9">
        <v>5097.32</v>
      </c>
      <c r="C11" s="9">
        <v>18660.02</v>
      </c>
      <c r="D11" s="9">
        <v>296234.2</v>
      </c>
      <c r="E11" s="9">
        <v>685763.08</v>
      </c>
      <c r="F11" s="9">
        <f t="shared" si="0"/>
        <v>389528.87999999995</v>
      </c>
      <c r="G11" s="10">
        <f t="shared" si="1"/>
        <v>0.439410532278874</v>
      </c>
      <c r="H11" s="9">
        <v>260700.03</v>
      </c>
      <c r="I11" s="9">
        <f t="shared" si="2"/>
        <v>35534.170000000013</v>
      </c>
      <c r="J11" s="5">
        <f t="shared" si="3"/>
        <v>0.13630289954320302</v>
      </c>
    </row>
    <row r="12" spans="1:10" ht="18.75" x14ac:dyDescent="0.3">
      <c r="A12" s="1" t="s">
        <v>23</v>
      </c>
      <c r="B12" s="9">
        <v>1894.02</v>
      </c>
      <c r="C12" s="9">
        <v>60961.98</v>
      </c>
      <c r="D12" s="9">
        <v>171428.29</v>
      </c>
      <c r="E12" s="9">
        <v>999100.78</v>
      </c>
      <c r="F12" s="9">
        <f t="shared" si="0"/>
        <v>827672.49</v>
      </c>
      <c r="G12" s="10">
        <f t="shared" si="1"/>
        <v>0.17347830516156737</v>
      </c>
      <c r="H12" s="9">
        <v>164370.74</v>
      </c>
      <c r="I12" s="9">
        <f t="shared" si="2"/>
        <v>7057.5500000000175</v>
      </c>
      <c r="J12" s="5">
        <f t="shared" si="3"/>
        <v>4.2936778163802258E-2</v>
      </c>
    </row>
    <row r="13" spans="1:10" ht="18.75" x14ac:dyDescent="0.3">
      <c r="A13" s="1" t="s">
        <v>24</v>
      </c>
      <c r="B13" s="9">
        <v>2513.11</v>
      </c>
      <c r="C13" s="9">
        <v>42141.72</v>
      </c>
      <c r="D13" s="9">
        <v>122022.47</v>
      </c>
      <c r="E13" s="9">
        <v>622914.67000000004</v>
      </c>
      <c r="F13" s="9">
        <f t="shared" si="0"/>
        <v>500892.20000000007</v>
      </c>
      <c r="G13" s="10">
        <f t="shared" si="1"/>
        <v>0.19992397995699795</v>
      </c>
      <c r="H13" s="9">
        <v>145120.39000000001</v>
      </c>
      <c r="I13" s="9">
        <f t="shared" si="2"/>
        <v>-23097.920000000013</v>
      </c>
      <c r="J13" s="5">
        <f t="shared" si="3"/>
        <v>-0.15916385009715045</v>
      </c>
    </row>
    <row r="14" spans="1:10" ht="18.75" x14ac:dyDescent="0.3">
      <c r="A14" s="1" t="s">
        <v>25</v>
      </c>
      <c r="B14" s="9">
        <v>31871.37</v>
      </c>
      <c r="C14" s="9">
        <v>122792.87</v>
      </c>
      <c r="D14" s="9">
        <v>350040.8</v>
      </c>
      <c r="E14" s="9">
        <v>1609483.64</v>
      </c>
      <c r="F14" s="9">
        <f t="shared" si="0"/>
        <v>1259442.8399999999</v>
      </c>
      <c r="G14" s="10">
        <f t="shared" si="1"/>
        <v>0.23728863127804145</v>
      </c>
      <c r="H14" s="9">
        <v>368156.38</v>
      </c>
      <c r="I14" s="9">
        <f t="shared" si="2"/>
        <v>-18115.580000000016</v>
      </c>
      <c r="J14" s="5">
        <f t="shared" si="3"/>
        <v>-4.9206209600387789E-2</v>
      </c>
    </row>
    <row r="15" spans="1:10" ht="18.75" x14ac:dyDescent="0.3">
      <c r="A15" s="1" t="s">
        <v>26</v>
      </c>
      <c r="B15" s="9">
        <v>121766.5</v>
      </c>
      <c r="C15" s="9">
        <v>81414.03</v>
      </c>
      <c r="D15" s="9">
        <v>199558.08</v>
      </c>
      <c r="E15" s="9">
        <v>1361196.5</v>
      </c>
      <c r="F15" s="9">
        <f t="shared" si="0"/>
        <v>1161638.42</v>
      </c>
      <c r="G15" s="10">
        <f t="shared" si="1"/>
        <v>0.23606039245619567</v>
      </c>
      <c r="H15" s="9">
        <v>254258.73</v>
      </c>
      <c r="I15" s="9">
        <f t="shared" si="2"/>
        <v>-54700.650000000023</v>
      </c>
      <c r="J15" s="5">
        <f t="shared" si="3"/>
        <v>-0.21513774571280217</v>
      </c>
    </row>
    <row r="16" spans="1:10" ht="18.75" x14ac:dyDescent="0.3">
      <c r="A16" s="1" t="s">
        <v>27</v>
      </c>
      <c r="B16" s="9">
        <v>0</v>
      </c>
      <c r="C16" s="9"/>
      <c r="D16" s="9">
        <v>0</v>
      </c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10207.01</v>
      </c>
      <c r="E20" s="9">
        <v>158934.9</v>
      </c>
      <c r="F20" s="9">
        <f t="shared" si="0"/>
        <v>148727.88999999998</v>
      </c>
      <c r="G20" s="10">
        <f t="shared" si="1"/>
        <v>6.4221325838440771E-2</v>
      </c>
      <c r="H20" s="9">
        <v>8359.19</v>
      </c>
      <c r="I20" s="9">
        <f t="shared" si="2"/>
        <v>1847.8199999999997</v>
      </c>
      <c r="J20" s="5">
        <f t="shared" si="3"/>
        <v>0.22105251824638505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1159951.06</v>
      </c>
      <c r="F22" s="9">
        <f t="shared" si="0"/>
        <v>1159951.06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291071.84999999998</v>
      </c>
      <c r="C24" s="13">
        <f>SUM(C8:C23)</f>
        <v>852265.45000000007</v>
      </c>
      <c r="D24" s="13">
        <f>SUM(D8:D23)</f>
        <v>2331414.3499999996</v>
      </c>
      <c r="E24" s="13">
        <f>SUM(E8:E23)</f>
        <v>15421200.460000001</v>
      </c>
      <c r="F24" s="13">
        <f>SUM(F8:F23)</f>
        <v>13089786.110000001</v>
      </c>
      <c r="G24" s="14">
        <f>(B24+D24)/E24</f>
        <v>0.17005720188919712</v>
      </c>
      <c r="H24" s="13">
        <f>SUM(H8:H23)</f>
        <v>2405611.5199999996</v>
      </c>
      <c r="I24" s="13">
        <f>SUM(I8:I23)</f>
        <v>-74197.170000000013</v>
      </c>
      <c r="J24" s="5">
        <f t="shared" si="3"/>
        <v>-3.0843371584785239E-2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2017-10-04T21:37:53Z</dcterms:modified>
</cp:coreProperties>
</file>