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1"/>
  </bookViews>
  <sheets>
    <sheet name="Jul 17" sheetId="1" r:id="rId1"/>
    <sheet name="Aug 17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<sst xmlns="http://schemas.openxmlformats.org/spreadsheetml/2006/main" count="1082" uniqueCount="77">
  <si>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</si>
  <si>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</si>
  <si>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</si>
  <si>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</si>
  <si>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</si>
  <si>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</si>
  <si>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</si>
  <si>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</si>
  <si>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</si>
  <si>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</si>
  <si>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</si>
  <si>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</si>
  <si>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</si>
  <si>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</si>
  <si>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</si>
  <si>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</si>
  <si>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</si>
  <si>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</si>
  <si>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</si>
  <si>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</si>
  <si>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</si>
  <si>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</si>
  <si>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</si>
  <si>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</si>
  <si>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</si>
  <si>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</si>
  <si>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</si>
  <si>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</si>
  <si>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</si>
  <si>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</si>
  <si>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</si>
  <si>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</si>
  <si>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</si>
  <si>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</si>
  <si>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</si>
  <si>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</si>
  <si>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</si>
  <si>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</si>
  <si>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</si>
  <si>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</si>
  <si>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</si>
  <si>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</si>
  <si>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</si>
  <si>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</si>
  <si>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</si>
  <si>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</si>
  <si>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</si>
  <si>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</si>
  <si>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</si>
  <si>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</si>
  <si>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</si>
  <si>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</si>
  <si>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September  2016</t>
  </si>
  <si>
    <t>378 EMPLOYEES</t>
  </si>
  <si>
    <t>October 2016</t>
  </si>
  <si>
    <t>378 employees</t>
  </si>
  <si>
    <t>NOVEMBER 2016</t>
  </si>
  <si>
    <t>372 employees</t>
  </si>
  <si>
    <t>December 2016</t>
  </si>
  <si>
    <t>December 2016 HERITAGE BANK</t>
  </si>
  <si>
    <t>November 2016 HERITAGE BANK</t>
  </si>
  <si>
    <t>373 Employees</t>
  </si>
  <si>
    <t>January 2017</t>
  </si>
  <si>
    <t>February 2017</t>
  </si>
  <si>
    <t>377 Employees</t>
  </si>
  <si>
    <t>March 2017</t>
  </si>
  <si>
    <t>369 Employees</t>
  </si>
  <si>
    <t>April 2017</t>
  </si>
  <si>
    <t>366 Employees</t>
  </si>
  <si>
    <t>369 employees</t>
  </si>
  <si>
    <t>May 2017</t>
  </si>
  <si>
    <t>June 2017</t>
  </si>
  <si>
    <t xml:space="preserve"> EMPLOYEES 342</t>
  </si>
  <si>
    <t>July  2017</t>
  </si>
  <si>
    <t>58 EMPLOYEES</t>
  </si>
  <si>
    <t>August 2017</t>
  </si>
  <si>
    <t>334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</si>
</sst>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F7" sqref="F7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158600.09</v>
      </c>
      <c r="F6" s="48" t="s">
        <v>74</v>
      </c>
      <c r="G6" s="43"/>
    </row>
    <row r="7" spans="1:7" ht="16.5">
      <c r="A7" s="62"/>
      <c r="B7" s="64" t="s">
        <v>32</v>
      </c>
      <c r="C7" s="64"/>
      <c r="D7" s="64"/>
      <c r="E7" s="65">
        <v>27822.96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186423.05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207589.91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53423.8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474225.62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19036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754275.3300000001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940698.3800000001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1776682.49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6509840.37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6559.94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6559.94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902229.7</v>
      </c>
      <c r="F6" s="101" t="s">
        <v>68</v>
      </c>
      <c r="G6" s="43"/>
    </row>
    <row r="7" spans="1:7" ht="16.5">
      <c r="A7" s="62"/>
      <c r="B7" s="64" t="s">
        <v>32</v>
      </c>
      <c r="C7" s="64"/>
      <c r="D7" s="64"/>
      <c r="E7" s="89">
        <v>113222.08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1015451.7799999999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152722.77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93280.07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55182.77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4554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305739.61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1321191.39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1466901.25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1466901.25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6647216.1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42711.79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7148.29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49860.08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7" t="s">
        <v>70</v>
      </c>
      <c r="C3" s="128"/>
      <c r="D3" s="128"/>
      <c r="E3" s="129" t="s">
        <v>35</v>
      </c>
      <c r="F3" s="129"/>
      <c r="G3" s="130"/>
    </row>
    <row r="4" spans="1:7" ht="15">
      <c r="A4" s="37"/>
      <c r="B4" s="102"/>
      <c r="C4" s="102"/>
      <c r="D4" s="102"/>
      <c r="E4" s="102"/>
      <c r="F4" s="102"/>
      <c r="G4" s="126"/>
    </row>
    <row r="5" spans="1:7" ht="15">
      <c r="A5" s="33" t="s">
        <v>34</v>
      </c>
      <c r="B5" s="102"/>
      <c r="C5" s="102"/>
      <c r="D5" s="102"/>
      <c r="E5" s="102"/>
      <c r="F5" s="102"/>
      <c r="G5" s="126"/>
    </row>
    <row r="6" spans="1:7" ht="15">
      <c r="A6" s="62" t="s">
        <v>0</v>
      </c>
      <c r="B6" s="131" t="s">
        <v>33</v>
      </c>
      <c r="C6" s="132" t="s">
        <v>0</v>
      </c>
      <c r="D6" s="132" t="s">
        <v>0</v>
      </c>
      <c r="E6" s="88">
        <v>922718.39</v>
      </c>
      <c r="F6" s="101" t="s">
        <v>69</v>
      </c>
      <c r="G6" s="126"/>
    </row>
    <row r="7" spans="1:7" ht="16.5">
      <c r="A7" s="62"/>
      <c r="B7" s="132" t="s">
        <v>32</v>
      </c>
      <c r="C7" s="132"/>
      <c r="D7" s="132"/>
      <c r="E7" s="89">
        <v>103195.63</v>
      </c>
      <c r="F7" s="102"/>
      <c r="G7" s="126"/>
    </row>
    <row r="8" spans="1:7" ht="15">
      <c r="A8" s="62"/>
      <c r="B8" s="132"/>
      <c r="C8" s="132"/>
      <c r="D8" s="132" t="s">
        <v>27</v>
      </c>
      <c r="E8" s="90">
        <f>SUM(E6:E7)</f>
        <v>1025914.02</v>
      </c>
      <c r="F8" s="102"/>
      <c r="G8" s="126"/>
    </row>
    <row r="9" spans="1:7" ht="15">
      <c r="A9" s="67" t="s">
        <v>39</v>
      </c>
      <c r="B9" s="133" t="s">
        <v>21</v>
      </c>
      <c r="C9" s="88" t="s">
        <v>40</v>
      </c>
      <c r="D9" s="133" t="s">
        <v>22</v>
      </c>
      <c r="E9" s="113" t="s">
        <v>0</v>
      </c>
      <c r="F9" s="102"/>
      <c r="G9" s="126"/>
    </row>
    <row r="10" spans="1:7" ht="15">
      <c r="A10" s="67"/>
      <c r="B10" s="133"/>
      <c r="C10" s="88"/>
      <c r="D10" s="133"/>
      <c r="E10" s="113" t="s">
        <v>0</v>
      </c>
      <c r="F10" s="102"/>
      <c r="G10" s="126"/>
    </row>
    <row r="11" spans="1:7" ht="15">
      <c r="A11" s="67" t="s">
        <v>31</v>
      </c>
      <c r="B11" s="88"/>
      <c r="C11" s="134" t="s">
        <v>30</v>
      </c>
      <c r="D11" s="135"/>
      <c r="E11" s="114">
        <v>195830.83</v>
      </c>
      <c r="F11" s="16" t="s">
        <v>0</v>
      </c>
      <c r="G11" s="126"/>
    </row>
    <row r="12" spans="1:7" ht="15">
      <c r="A12" s="73"/>
      <c r="B12" s="132" t="s">
        <v>0</v>
      </c>
      <c r="C12" s="135" t="s">
        <v>38</v>
      </c>
      <c r="D12" s="135" t="s">
        <v>0</v>
      </c>
      <c r="E12" s="88">
        <v>75540.04</v>
      </c>
      <c r="F12" s="16" t="s">
        <v>0</v>
      </c>
      <c r="G12" s="126"/>
    </row>
    <row r="13" spans="1:7" ht="15">
      <c r="A13" s="73"/>
      <c r="B13" s="132"/>
      <c r="C13" s="135" t="s">
        <v>29</v>
      </c>
      <c r="D13" s="135"/>
      <c r="E13" s="88">
        <v>0</v>
      </c>
      <c r="F13" s="16"/>
      <c r="G13" s="126"/>
    </row>
    <row r="14" spans="1:7" ht="15">
      <c r="A14" s="73"/>
      <c r="B14" s="132"/>
      <c r="C14" s="135" t="s">
        <v>28</v>
      </c>
      <c r="D14" s="135"/>
      <c r="E14" s="115">
        <v>53428.1</v>
      </c>
      <c r="F14" s="16"/>
      <c r="G14" s="126"/>
    </row>
    <row r="15" spans="1:7" ht="15">
      <c r="A15" s="73"/>
      <c r="B15" s="88"/>
      <c r="C15" s="88" t="s">
        <v>0</v>
      </c>
      <c r="D15" s="132" t="s">
        <v>27</v>
      </c>
      <c r="E15" s="104">
        <f>SUM(E11:E14)</f>
        <v>324798.97</v>
      </c>
      <c r="F15" s="102"/>
      <c r="G15" s="126"/>
    </row>
    <row r="16" spans="1:7" ht="15">
      <c r="A16" s="67" t="s">
        <v>0</v>
      </c>
      <c r="B16" s="133" t="s">
        <v>0</v>
      </c>
      <c r="C16" s="88" t="s">
        <v>0</v>
      </c>
      <c r="D16" s="133" t="s">
        <v>0</v>
      </c>
      <c r="E16" s="94" t="s">
        <v>0</v>
      </c>
      <c r="F16" s="116"/>
      <c r="G16" s="126"/>
    </row>
    <row r="17" spans="1:7" ht="15">
      <c r="A17" s="67"/>
      <c r="B17" s="133"/>
      <c r="C17" s="132" t="s">
        <v>26</v>
      </c>
      <c r="D17" s="136"/>
      <c r="E17" s="94">
        <f>SUM(E8,E15)</f>
        <v>1350712.99</v>
      </c>
      <c r="F17" s="116"/>
      <c r="G17" s="126"/>
    </row>
    <row r="18" spans="1:7" ht="15">
      <c r="A18" s="67" t="s">
        <v>39</v>
      </c>
      <c r="B18" s="133" t="s">
        <v>21</v>
      </c>
      <c r="C18" s="88" t="s">
        <v>40</v>
      </c>
      <c r="D18" s="133" t="s">
        <v>22</v>
      </c>
      <c r="E18" s="94" t="s">
        <v>21</v>
      </c>
      <c r="F18" s="116"/>
      <c r="G18" s="126"/>
    </row>
    <row r="19" spans="1:7" ht="15">
      <c r="A19" s="67"/>
      <c r="B19" s="133"/>
      <c r="C19" s="88"/>
      <c r="D19" s="133"/>
      <c r="E19" s="94"/>
      <c r="F19" s="116"/>
      <c r="G19" s="126"/>
    </row>
    <row r="20" spans="1:7" ht="15">
      <c r="A20" s="67" t="s">
        <v>24</v>
      </c>
      <c r="B20" s="88"/>
      <c r="C20" s="88"/>
      <c r="D20" s="132" t="s">
        <v>0</v>
      </c>
      <c r="E20" s="117">
        <v>1540650.71</v>
      </c>
      <c r="F20" s="118" t="s">
        <v>37</v>
      </c>
      <c r="G20" s="126"/>
    </row>
    <row r="21" spans="1:7" ht="18.75">
      <c r="A21" s="67" t="s">
        <v>0</v>
      </c>
      <c r="B21" s="135" t="s">
        <v>0</v>
      </c>
      <c r="C21" s="135" t="s">
        <v>0</v>
      </c>
      <c r="D21" s="88"/>
      <c r="E21" s="93" t="s">
        <v>0</v>
      </c>
      <c r="F21" s="102"/>
      <c r="G21" s="126"/>
    </row>
    <row r="22" spans="1:7" ht="15">
      <c r="A22" s="67"/>
      <c r="B22" s="135"/>
      <c r="C22" s="135" t="s">
        <v>23</v>
      </c>
      <c r="D22" s="88"/>
      <c r="E22" s="94">
        <f>SUM(E20:E21)</f>
        <v>1540650.71</v>
      </c>
      <c r="F22" s="102"/>
      <c r="G22" s="126"/>
    </row>
    <row r="23" spans="1:7" ht="15">
      <c r="A23" s="67" t="s">
        <v>39</v>
      </c>
      <c r="B23" s="133" t="s">
        <v>21</v>
      </c>
      <c r="C23" s="88" t="s">
        <v>40</v>
      </c>
      <c r="D23" s="133" t="s">
        <v>22</v>
      </c>
      <c r="E23" s="94" t="s">
        <v>21</v>
      </c>
      <c r="F23" s="102"/>
      <c r="G23" s="126"/>
    </row>
    <row r="24" spans="1:7" ht="15">
      <c r="A24" s="33"/>
      <c r="B24" s="137"/>
      <c r="C24" s="16"/>
      <c r="D24" s="116"/>
      <c r="E24" s="95"/>
      <c r="F24" s="102"/>
      <c r="G24" s="126"/>
    </row>
    <row r="25" spans="1:7" ht="15">
      <c r="A25" s="42" t="s">
        <v>20</v>
      </c>
      <c r="B25" s="102"/>
      <c r="C25" s="102"/>
      <c r="D25" s="138" t="s">
        <v>0</v>
      </c>
      <c r="E25" s="86">
        <v>6838489.47</v>
      </c>
      <c r="F25" s="119" t="s">
        <v>0</v>
      </c>
      <c r="G25" s="139"/>
    </row>
    <row r="26" spans="1:7" ht="15">
      <c r="A26" s="37"/>
      <c r="B26" s="102"/>
      <c r="C26" s="102"/>
      <c r="D26" s="116"/>
      <c r="E26" s="16" t="s">
        <v>19</v>
      </c>
      <c r="F26" s="119" t="s">
        <v>0</v>
      </c>
      <c r="G26" s="139"/>
    </row>
    <row r="27" spans="1:7" ht="15">
      <c r="A27" s="37"/>
      <c r="B27" s="140" t="s">
        <v>0</v>
      </c>
      <c r="C27" s="96" t="s">
        <v>0</v>
      </c>
      <c r="D27" s="141"/>
      <c r="E27" s="96" t="s">
        <v>18</v>
      </c>
      <c r="F27" s="119" t="s">
        <v>0</v>
      </c>
      <c r="G27" s="139"/>
    </row>
    <row r="28" spans="1:7" ht="12.75">
      <c r="A28" s="14"/>
      <c r="B28" s="23"/>
      <c r="C28" s="96" t="s">
        <v>0</v>
      </c>
      <c r="D28" s="141"/>
      <c r="E28" s="96" t="s">
        <v>17</v>
      </c>
      <c r="F28" s="23"/>
      <c r="G28" s="142"/>
    </row>
    <row r="29" spans="1:7" ht="12.75">
      <c r="A29" s="14"/>
      <c r="B29" s="23"/>
      <c r="C29" s="96" t="s">
        <v>0</v>
      </c>
      <c r="D29" s="141"/>
      <c r="E29" s="96" t="s">
        <v>16</v>
      </c>
      <c r="F29" s="23"/>
      <c r="G29" s="142"/>
    </row>
    <row r="30" spans="1:7" ht="15">
      <c r="A30" s="67" t="s">
        <v>39</v>
      </c>
      <c r="B30" s="133" t="s">
        <v>21</v>
      </c>
      <c r="C30" s="88" t="s">
        <v>40</v>
      </c>
      <c r="D30" s="133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23"/>
      <c r="C31" s="96"/>
      <c r="D31" s="141"/>
      <c r="E31" s="96"/>
      <c r="F31" s="23"/>
      <c r="G31" s="142"/>
    </row>
    <row r="32" spans="1:7" ht="12.75">
      <c r="A32" s="14"/>
      <c r="B32" s="143" t="s">
        <v>10</v>
      </c>
      <c r="C32" s="16" t="s">
        <v>9</v>
      </c>
      <c r="D32" s="16" t="s">
        <v>8</v>
      </c>
      <c r="E32" s="97" t="s">
        <v>0</v>
      </c>
      <c r="F32" s="23"/>
      <c r="G32" s="142"/>
    </row>
    <row r="33" spans="1:7" ht="12.75">
      <c r="A33" s="14"/>
      <c r="B33" s="23" t="s">
        <v>7</v>
      </c>
      <c r="C33" s="23" t="s">
        <v>6</v>
      </c>
      <c r="D33" s="144" t="s">
        <v>37</v>
      </c>
      <c r="E33" s="98">
        <v>49860.08</v>
      </c>
      <c r="F33" s="16" t="s">
        <v>5</v>
      </c>
      <c r="G33" s="142"/>
    </row>
    <row r="34" spans="1:7" ht="15">
      <c r="A34" s="14"/>
      <c r="B34" s="23" t="s">
        <v>46</v>
      </c>
      <c r="C34" s="145"/>
      <c r="D34" s="144" t="s">
        <v>37</v>
      </c>
      <c r="E34" s="99">
        <v>4209.72</v>
      </c>
      <c r="F34" s="120">
        <v>0.0082</v>
      </c>
      <c r="G34" s="146"/>
    </row>
    <row r="35" spans="1:7" ht="12.75">
      <c r="A35" s="14"/>
      <c r="B35" s="23" t="s">
        <v>4</v>
      </c>
      <c r="C35" s="145" t="s">
        <v>0</v>
      </c>
      <c r="D35" s="144" t="s">
        <v>37</v>
      </c>
      <c r="E35" s="98">
        <f>SUM(E33:E34)</f>
        <v>54069.8</v>
      </c>
      <c r="F35" s="121" t="s">
        <v>3</v>
      </c>
      <c r="G35" s="147"/>
    </row>
    <row r="36" spans="1:7" ht="12.75">
      <c r="A36" s="14"/>
      <c r="B36" s="16" t="s">
        <v>0</v>
      </c>
      <c r="C36" s="148" t="s">
        <v>0</v>
      </c>
      <c r="D36" s="149" t="s">
        <v>0</v>
      </c>
      <c r="E36" s="23" t="s">
        <v>0</v>
      </c>
      <c r="F36" s="96" t="s">
        <v>2</v>
      </c>
      <c r="G36" s="147"/>
    </row>
    <row r="37" spans="1:7" ht="12.75">
      <c r="A37" s="14"/>
      <c r="B37" s="23"/>
      <c r="C37" s="23" t="s">
        <v>0</v>
      </c>
      <c r="D37" s="149" t="s">
        <v>0</v>
      </c>
      <c r="E37" s="97" t="s">
        <v>0</v>
      </c>
      <c r="F37" s="96" t="s">
        <v>1</v>
      </c>
      <c r="G37" s="147"/>
    </row>
    <row r="38" spans="1:7" ht="13.5" thickBot="1">
      <c r="A38" s="8"/>
      <c r="B38" s="150"/>
      <c r="C38" s="150"/>
      <c r="D38" s="150"/>
      <c r="E38" s="109" t="s">
        <v>0</v>
      </c>
      <c r="F38" s="122"/>
      <c r="G38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71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1579366.33</v>
      </c>
      <c r="F6" s="48" t="s">
        <v>72</v>
      </c>
      <c r="G6" s="43"/>
    </row>
    <row r="7" spans="1:7" ht="16.5">
      <c r="A7" s="62"/>
      <c r="B7" s="64" t="s">
        <v>32</v>
      </c>
      <c r="C7" s="64"/>
      <c r="D7" s="64"/>
      <c r="E7" s="65">
        <v>166660.25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1746026.58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188034.33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129364.51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5">
        <v>480778.68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798177.52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2544204.1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1380228.59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1380228.59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5674613.29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54069.8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8141.05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62210.850000000006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875924.1</v>
      </c>
      <c r="F6" s="101" t="s">
        <v>76</v>
      </c>
      <c r="G6" s="43"/>
    </row>
    <row r="7" spans="1:7" ht="16.5">
      <c r="A7" s="62"/>
      <c r="B7" s="64" t="s">
        <v>32</v>
      </c>
      <c r="C7" s="64"/>
      <c r="D7" s="64"/>
      <c r="E7" s="89">
        <v>105759.22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981683.32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371390.84</v>
      </c>
      <c r="F11" s="16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82459.99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>
        <v>402794.49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856645.3200000001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1838328.6400000001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118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1350270.86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1350270.86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6029036.45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6559.94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99">
        <v>6390.86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12950.8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908334.4</v>
      </c>
      <c r="F6" s="101" t="s">
        <v>53</v>
      </c>
      <c r="G6" s="43"/>
    </row>
    <row r="7" spans="1:7" ht="16.5">
      <c r="A7" s="62"/>
      <c r="B7" s="64" t="s">
        <v>32</v>
      </c>
      <c r="C7" s="64"/>
      <c r="D7" s="64"/>
      <c r="E7" s="89">
        <v>109992.35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1018326.75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344236.36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95305.7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633118.34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1072660.4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2090987.15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1422044.43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1422044.43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4406424.8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8201.53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3893.37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12094.900000000001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54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904338.43</v>
      </c>
      <c r="F6" s="101" t="s">
        <v>55</v>
      </c>
      <c r="G6" s="43"/>
    </row>
    <row r="7" spans="1:7" ht="16.5">
      <c r="A7" s="62"/>
      <c r="B7" s="64" t="s">
        <v>32</v>
      </c>
      <c r="C7" s="64"/>
      <c r="D7" s="64"/>
      <c r="E7" s="89">
        <v>108078.69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1012417.1200000001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305922.12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75395.44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21408.77</v>
      </c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402726.33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1415143.4500000002</v>
      </c>
      <c r="F17" s="116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1235321.57</v>
      </c>
      <c r="F20" s="118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1235321.57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3">
        <v>4199912.8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12094.9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3500.65</v>
      </c>
      <c r="F34" s="120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15595.55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1:6" ht="12.75">
      <c r="A39" s="3" t="s">
        <v>0</v>
      </c>
      <c r="B39" s="2"/>
      <c r="C39" s="2"/>
      <c r="D39" s="2"/>
      <c r="E39" s="124" t="s">
        <v>0</v>
      </c>
      <c r="F39" s="1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56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900408.7</v>
      </c>
      <c r="F6" s="101" t="s">
        <v>57</v>
      </c>
      <c r="G6" s="43"/>
    </row>
    <row r="7" spans="1:7" ht="16.5">
      <c r="A7" s="62"/>
      <c r="B7" s="64" t="s">
        <v>32</v>
      </c>
      <c r="C7" s="64"/>
      <c r="D7" s="64"/>
      <c r="E7" s="89">
        <v>107625.68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1008034.3799999999</v>
      </c>
      <c r="F8" s="102"/>
      <c r="G8" s="43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188346.85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123110.42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311457.27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1319491.65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2526339.2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2526339.2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5418099.31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15955.55</v>
      </c>
      <c r="F33" s="25" t="s">
        <v>5</v>
      </c>
      <c r="G33" s="24"/>
    </row>
    <row r="34" spans="1:7" ht="15">
      <c r="A34" s="14"/>
      <c r="B34" s="23" t="s">
        <v>60</v>
      </c>
      <c r="C34" s="19"/>
      <c r="D34" s="80" t="s">
        <v>37</v>
      </c>
      <c r="E34" s="22">
        <v>3916.69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19872.239999999998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58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905063.79</v>
      </c>
      <c r="F6" s="101" t="s">
        <v>55</v>
      </c>
      <c r="G6" s="126"/>
    </row>
    <row r="7" spans="1:7" ht="16.5">
      <c r="A7" s="62"/>
      <c r="B7" s="64" t="s">
        <v>32</v>
      </c>
      <c r="C7" s="64"/>
      <c r="D7" s="64"/>
      <c r="E7" s="89">
        <v>110551.58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1015615.37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183266.53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45875.81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70950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300092.33999999997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1315707.71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2491311.81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2491311.81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6604909.4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19872.24</v>
      </c>
      <c r="F33" s="25" t="s">
        <v>5</v>
      </c>
      <c r="G33" s="24"/>
    </row>
    <row r="34" spans="1:7" ht="15">
      <c r="A34" s="14"/>
      <c r="B34" s="23" t="s">
        <v>59</v>
      </c>
      <c r="C34" s="19"/>
      <c r="D34" s="80" t="s">
        <v>37</v>
      </c>
      <c r="E34" s="99">
        <v>5215.86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25088.100000000002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903572.4</v>
      </c>
      <c r="F6" s="101" t="s">
        <v>61</v>
      </c>
      <c r="G6" s="126"/>
    </row>
    <row r="7" spans="1:7" ht="16.5">
      <c r="A7" s="62"/>
      <c r="B7" s="64" t="s">
        <v>32</v>
      </c>
      <c r="C7" s="64"/>
      <c r="D7" s="64"/>
      <c r="E7" s="89">
        <v>121089.15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1024661.55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126"/>
    </row>
    <row r="10" spans="1:7" ht="15">
      <c r="A10" s="67"/>
      <c r="B10" s="68"/>
      <c r="C10" s="47"/>
      <c r="D10" s="68"/>
      <c r="E10" s="113"/>
      <c r="F10" s="102"/>
      <c r="G10" s="126"/>
    </row>
    <row r="11" spans="1:7" ht="15">
      <c r="A11" s="67" t="s">
        <v>31</v>
      </c>
      <c r="B11" s="47"/>
      <c r="C11" s="70" t="s">
        <v>30</v>
      </c>
      <c r="D11" s="71"/>
      <c r="E11" s="114">
        <v>104946.99</v>
      </c>
      <c r="F11" s="16" t="s">
        <v>0</v>
      </c>
      <c r="G11" s="126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132578.63</v>
      </c>
      <c r="F12" s="16" t="s">
        <v>0</v>
      </c>
      <c r="G12" s="126"/>
    </row>
    <row r="13" spans="1:7" ht="15">
      <c r="A13" s="73"/>
      <c r="B13" s="64"/>
      <c r="C13" s="71" t="s">
        <v>29</v>
      </c>
      <c r="D13" s="71"/>
      <c r="E13" s="88">
        <v>179812.73</v>
      </c>
      <c r="F13" s="16"/>
      <c r="G13" s="126"/>
    </row>
    <row r="14" spans="1:7" ht="15">
      <c r="A14" s="73"/>
      <c r="B14" s="64"/>
      <c r="C14" s="71" t="s">
        <v>28</v>
      </c>
      <c r="D14" s="71"/>
      <c r="E14" s="115">
        <v>0</v>
      </c>
      <c r="F14" s="16"/>
      <c r="G14" s="126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417338.35</v>
      </c>
      <c r="F15" s="102"/>
      <c r="G15" s="126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126"/>
    </row>
    <row r="17" spans="1:7" ht="15">
      <c r="A17" s="67"/>
      <c r="B17" s="68"/>
      <c r="C17" s="64" t="s">
        <v>26</v>
      </c>
      <c r="D17" s="76"/>
      <c r="E17" s="94">
        <f>SUM(E8,E15)</f>
        <v>1441999.9</v>
      </c>
      <c r="F17" s="116"/>
      <c r="G17" s="126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126"/>
    </row>
    <row r="19" spans="1:7" ht="15">
      <c r="A19" s="67"/>
      <c r="B19" s="68"/>
      <c r="C19" s="47"/>
      <c r="D19" s="68"/>
      <c r="E19" s="94"/>
      <c r="F19" s="116"/>
      <c r="G19" s="126"/>
    </row>
    <row r="20" spans="1:7" ht="15">
      <c r="A20" s="67" t="s">
        <v>24</v>
      </c>
      <c r="B20" s="47"/>
      <c r="C20" s="47"/>
      <c r="D20" s="64" t="s">
        <v>0</v>
      </c>
      <c r="E20" s="152">
        <v>1634199.36</v>
      </c>
      <c r="F20" s="118" t="s">
        <v>37</v>
      </c>
      <c r="G20" s="126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6"/>
    </row>
    <row r="22" spans="1:7" ht="15">
      <c r="A22" s="67"/>
      <c r="B22" s="71"/>
      <c r="C22" s="71" t="s">
        <v>23</v>
      </c>
      <c r="D22" s="47"/>
      <c r="E22" s="94">
        <f>SUM(E20:E21)</f>
        <v>1634199.36</v>
      </c>
      <c r="F22" s="102"/>
      <c r="G22" s="126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6"/>
    </row>
    <row r="24" spans="1:7" ht="15">
      <c r="A24" s="33"/>
      <c r="B24" s="45"/>
      <c r="C24" s="25"/>
      <c r="D24" s="38"/>
      <c r="E24" s="95"/>
      <c r="F24" s="102"/>
      <c r="G24" s="126"/>
    </row>
    <row r="25" spans="1:7" ht="15">
      <c r="A25" s="42" t="s">
        <v>20</v>
      </c>
      <c r="B25" s="39"/>
      <c r="C25" s="39"/>
      <c r="D25" s="41" t="s">
        <v>0</v>
      </c>
      <c r="E25" s="107">
        <v>6816205.53</v>
      </c>
      <c r="F25" s="119" t="s">
        <v>0</v>
      </c>
      <c r="G25" s="139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139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139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2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2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13"/>
      <c r="C31" s="10"/>
      <c r="D31" s="28"/>
      <c r="E31" s="96"/>
      <c r="F31" s="23"/>
      <c r="G31" s="142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2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25088.1</v>
      </c>
      <c r="F33" s="16" t="s">
        <v>5</v>
      </c>
      <c r="G33" s="142"/>
    </row>
    <row r="34" spans="1:7" ht="15">
      <c r="A34" s="14"/>
      <c r="B34" s="23" t="s">
        <v>42</v>
      </c>
      <c r="C34" s="19"/>
      <c r="D34" s="80" t="s">
        <v>37</v>
      </c>
      <c r="E34" s="99">
        <v>6006.02</v>
      </c>
      <c r="F34" s="120">
        <v>0.0082</v>
      </c>
      <c r="G34" s="146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31094.12</v>
      </c>
      <c r="F35" s="121" t="s">
        <v>3</v>
      </c>
      <c r="G35" s="147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915257.04</v>
      </c>
      <c r="F6" s="101" t="s">
        <v>64</v>
      </c>
      <c r="G6" s="43"/>
    </row>
    <row r="7" spans="1:7" ht="16.5">
      <c r="A7" s="62"/>
      <c r="B7" s="64" t="s">
        <v>32</v>
      </c>
      <c r="C7" s="64"/>
      <c r="D7" s="64"/>
      <c r="E7" s="89">
        <v>119053.41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1034310.4500000001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277144.17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76352.42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130954.63</v>
      </c>
      <c r="F13" s="16"/>
      <c r="G13" s="43"/>
    </row>
    <row r="14" spans="1:7" ht="15">
      <c r="A14" s="73"/>
      <c r="B14" s="64"/>
      <c r="C14" s="71" t="s">
        <v>28</v>
      </c>
      <c r="D14" s="71"/>
      <c r="E14" s="115">
        <v>20933.16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505384.37999999995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1539694.83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53">
        <v>1462837.94</v>
      </c>
      <c r="F20" s="118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1462837.94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6805219.13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31094.12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5636.62</v>
      </c>
      <c r="F34" s="120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36730.74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5:6" ht="12.75">
      <c r="E39" s="125"/>
      <c r="F39" s="125"/>
    </row>
    <row r="40" spans="5:6" ht="12.75">
      <c r="E40" s="125"/>
      <c r="F40" s="125"/>
    </row>
    <row r="41" spans="5:6" ht="12.75">
      <c r="E41" s="125"/>
      <c r="F41" s="125"/>
    </row>
    <row r="42" spans="5:6" ht="12.75">
      <c r="E42" s="125"/>
      <c r="F42" s="125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I6" sqref="I6:O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943992.39</v>
      </c>
      <c r="F6" s="101" t="s">
        <v>66</v>
      </c>
      <c r="G6" s="43"/>
    </row>
    <row r="7" spans="1:7" ht="16.5">
      <c r="A7" s="62"/>
      <c r="B7" s="64" t="s">
        <v>32</v>
      </c>
      <c r="C7" s="64"/>
      <c r="D7" s="64"/>
      <c r="E7" s="89">
        <v>122729.94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1066722.33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131904.29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76000.94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18299.08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39030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265234.31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1331956.6400000001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1002065.36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1002065.36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6488955.83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36730.74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5981.05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42711.79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2017-04-10T15:30:57Z</cp:lastPrinted>
  <dcterms:created xsi:type="dcterms:W3CDTF">2004-05-05T13:44:50Z</dcterms:created>
  <dcterms:modified xsi:type="dcterms:W3CDTF">2017-09-05T17:44:20Z</dcterms:modified>
  <cp:category/>
  <cp:version/>
  <cp:contentType/>
  <cp:contentStatus/>
</cp:coreProperties>
</file>