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 Reports\"/>
    </mc:Choice>
  </mc:AlternateContent>
  <bookViews>
    <workbookView xWindow="360" yWindow="30" windowWidth="12315" windowHeight="7680" firstSheet="26" activeTab="36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  <sheet name="1215" sheetId="42" r:id="rId18"/>
    <sheet name="116" sheetId="43" r:id="rId19"/>
    <sheet name="216" sheetId="44" r:id="rId20"/>
    <sheet name="316" sheetId="45" r:id="rId21"/>
    <sheet name="416" sheetId="46" r:id="rId22"/>
    <sheet name="516" sheetId="47" r:id="rId23"/>
    <sheet name="616" sheetId="48" r:id="rId24"/>
    <sheet name="716" sheetId="49" r:id="rId25"/>
    <sheet name="816" sheetId="50" r:id="rId26"/>
    <sheet name="916" sheetId="51" r:id="rId27"/>
    <sheet name="1016" sheetId="52" r:id="rId28"/>
    <sheet name="1116" sheetId="53" r:id="rId29"/>
    <sheet name="1216" sheetId="54" r:id="rId30"/>
    <sheet name="117" sheetId="55" r:id="rId31"/>
    <sheet name="217" sheetId="56" r:id="rId32"/>
    <sheet name="317" sheetId="57" r:id="rId33"/>
    <sheet name="417" sheetId="58" r:id="rId34"/>
    <sheet name="517" sheetId="59" r:id="rId35"/>
    <sheet name="617" sheetId="60" r:id="rId36"/>
    <sheet name="717" sheetId="61" r:id="rId37"/>
  </sheets>
  <calcPr calcId="152511"/>
</workbook>
</file>

<file path=xl/calcChain.xml><?xml version="1.0" encoding="utf-8"?>
<calcChain xmlns="http://schemas.openxmlformats.org/spreadsheetml/2006/main">
  <c r="F6" i="60" l="1"/>
  <c r="F7" i="60"/>
  <c r="F8" i="60"/>
  <c r="F9" i="60"/>
  <c r="F10" i="60"/>
  <c r="F11" i="60"/>
  <c r="F12" i="60"/>
  <c r="F13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B28" i="61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B28" i="60"/>
  <c r="D28" i="60" s="1"/>
  <c r="D28" i="61"/>
  <c r="F28" i="61" s="1"/>
  <c r="E36" i="61"/>
  <c r="E38" i="61" s="1"/>
  <c r="E28" i="61"/>
  <c r="B37" i="61" s="1"/>
  <c r="C28" i="61"/>
  <c r="B35" i="61" s="1"/>
  <c r="B36" i="61" s="1"/>
  <c r="B38" i="61" s="1"/>
  <c r="F27" i="61"/>
  <c r="D27" i="61"/>
  <c r="D26" i="61"/>
  <c r="F26" i="61" s="1"/>
  <c r="F25" i="61"/>
  <c r="D25" i="61"/>
  <c r="D24" i="61"/>
  <c r="F24" i="61" s="1"/>
  <c r="D23" i="61"/>
  <c r="F23" i="61" s="1"/>
  <c r="D22" i="61"/>
  <c r="F22" i="61" s="1"/>
  <c r="D21" i="61"/>
  <c r="F21" i="61" s="1"/>
  <c r="D20" i="61"/>
  <c r="D19" i="61"/>
  <c r="F19" i="61" s="1"/>
  <c r="D18" i="61"/>
  <c r="F18" i="61" s="1"/>
  <c r="D17" i="61"/>
  <c r="F17" i="61" s="1"/>
  <c r="D16" i="61"/>
  <c r="F16" i="61" s="1"/>
  <c r="D15" i="61"/>
  <c r="F15" i="61" s="1"/>
  <c r="D14" i="61"/>
  <c r="F14" i="61" s="1"/>
  <c r="D13" i="61"/>
  <c r="F13" i="61" s="1"/>
  <c r="D12" i="61"/>
  <c r="F12" i="61" s="1"/>
  <c r="D11" i="61"/>
  <c r="F11" i="61" s="1"/>
  <c r="D10" i="61"/>
  <c r="F10" i="61" s="1"/>
  <c r="D9" i="61"/>
  <c r="F9" i="61" s="1"/>
  <c r="D8" i="61"/>
  <c r="F8" i="61" s="1"/>
  <c r="D7" i="61"/>
  <c r="F7" i="61" s="1"/>
  <c r="D6" i="61"/>
  <c r="F6" i="61" s="1"/>
  <c r="D5" i="61"/>
  <c r="F5" i="61" s="1"/>
  <c r="I27" i="58"/>
  <c r="E36" i="60"/>
  <c r="E38" i="60" s="1"/>
  <c r="E28" i="60"/>
  <c r="B37" i="60" s="1"/>
  <c r="C28" i="60"/>
  <c r="B35" i="60" s="1"/>
  <c r="B36" i="60" s="1"/>
  <c r="D5" i="60"/>
  <c r="F5" i="60" s="1"/>
  <c r="B38" i="60" l="1"/>
  <c r="E36" i="59"/>
  <c r="E38" i="59" s="1"/>
  <c r="E28" i="59"/>
  <c r="B37" i="59" s="1"/>
  <c r="C28" i="59"/>
  <c r="B28" i="59"/>
  <c r="D27" i="59"/>
  <c r="F27" i="59" s="1"/>
  <c r="F26" i="59"/>
  <c r="D26" i="59"/>
  <c r="D25" i="59"/>
  <c r="F25" i="59" s="1"/>
  <c r="F24" i="59"/>
  <c r="D24" i="59"/>
  <c r="D23" i="59"/>
  <c r="F23" i="59" s="1"/>
  <c r="F28" i="59" s="1"/>
  <c r="D22" i="59"/>
  <c r="F22" i="59" s="1"/>
  <c r="D21" i="59"/>
  <c r="F21" i="59" s="1"/>
  <c r="D20" i="59"/>
  <c r="F20" i="59" s="1"/>
  <c r="D19" i="59"/>
  <c r="F19" i="59" s="1"/>
  <c r="D18" i="59"/>
  <c r="F18" i="59" s="1"/>
  <c r="D17" i="59"/>
  <c r="F17" i="59" s="1"/>
  <c r="F16" i="59"/>
  <c r="D16" i="59"/>
  <c r="D15" i="59"/>
  <c r="F15" i="59" s="1"/>
  <c r="D14" i="59"/>
  <c r="F14" i="59" s="1"/>
  <c r="D13" i="59"/>
  <c r="F13" i="59" s="1"/>
  <c r="D12" i="59"/>
  <c r="F12" i="59" s="1"/>
  <c r="D11" i="59"/>
  <c r="F11" i="59" s="1"/>
  <c r="D10" i="59"/>
  <c r="F10" i="59" s="1"/>
  <c r="D9" i="59"/>
  <c r="F9" i="59" s="1"/>
  <c r="D8" i="59"/>
  <c r="F8" i="59" s="1"/>
  <c r="D7" i="59"/>
  <c r="F7" i="59" s="1"/>
  <c r="D6" i="59"/>
  <c r="F6" i="59" s="1"/>
  <c r="D5" i="59"/>
  <c r="F5" i="59" s="1"/>
  <c r="C28" i="58"/>
  <c r="D28" i="59" l="1"/>
  <c r="B35" i="59"/>
  <c r="B36" i="59" s="1"/>
  <c r="B38" i="59" s="1"/>
  <c r="E36" i="58"/>
  <c r="E38" i="58" s="1"/>
  <c r="E28" i="58"/>
  <c r="B37" i="58" s="1"/>
  <c r="B28" i="58"/>
  <c r="D27" i="58"/>
  <c r="F27" i="58" s="1"/>
  <c r="F26" i="58"/>
  <c r="D26" i="58"/>
  <c r="D25" i="58"/>
  <c r="F25" i="58" s="1"/>
  <c r="D24" i="58"/>
  <c r="F24" i="58" s="1"/>
  <c r="D23" i="58"/>
  <c r="F23" i="58" s="1"/>
  <c r="D22" i="58"/>
  <c r="F22" i="58" s="1"/>
  <c r="D21" i="58"/>
  <c r="F21" i="58" s="1"/>
  <c r="F20" i="58"/>
  <c r="D20" i="58"/>
  <c r="D19" i="58"/>
  <c r="F19" i="58" s="1"/>
  <c r="D18" i="58"/>
  <c r="F18" i="58" s="1"/>
  <c r="D17" i="58"/>
  <c r="F17" i="58" s="1"/>
  <c r="D16" i="58"/>
  <c r="F16" i="58" s="1"/>
  <c r="D15" i="58"/>
  <c r="F15" i="58" s="1"/>
  <c r="D14" i="58"/>
  <c r="F14" i="58" s="1"/>
  <c r="D13" i="58"/>
  <c r="F13" i="58" s="1"/>
  <c r="F12" i="58"/>
  <c r="D12" i="58"/>
  <c r="D11" i="58"/>
  <c r="F11" i="58" s="1"/>
  <c r="D10" i="58"/>
  <c r="F10" i="58" s="1"/>
  <c r="D9" i="58"/>
  <c r="F9" i="58" s="1"/>
  <c r="D8" i="58"/>
  <c r="F8" i="58" s="1"/>
  <c r="D7" i="58"/>
  <c r="F7" i="58" s="1"/>
  <c r="D6" i="58"/>
  <c r="F6" i="58" s="1"/>
  <c r="D5" i="58"/>
  <c r="F5" i="58" s="1"/>
  <c r="D28" i="58" l="1"/>
  <c r="F28" i="58" s="1"/>
  <c r="B35" i="58"/>
  <c r="B36" i="58" s="1"/>
  <c r="B38" i="58" s="1"/>
  <c r="E36" i="57"/>
  <c r="E38" i="57" s="1"/>
  <c r="E28" i="57"/>
  <c r="B37" i="57" s="1"/>
  <c r="C28" i="57"/>
  <c r="B35" i="57" s="1"/>
  <c r="B36" i="57" s="1"/>
  <c r="B28" i="57"/>
  <c r="F27" i="57"/>
  <c r="D27" i="57"/>
  <c r="D26" i="57"/>
  <c r="F26" i="57" s="1"/>
  <c r="D25" i="57"/>
  <c r="F25" i="57" s="1"/>
  <c r="D24" i="57"/>
  <c r="F24" i="57" s="1"/>
  <c r="D23" i="57"/>
  <c r="F23" i="57" s="1"/>
  <c r="D22" i="57"/>
  <c r="F22" i="57" s="1"/>
  <c r="D21" i="57"/>
  <c r="F21" i="57" s="1"/>
  <c r="D20" i="57"/>
  <c r="F20" i="57" s="1"/>
  <c r="D19" i="57"/>
  <c r="F19" i="57" s="1"/>
  <c r="D18" i="57"/>
  <c r="F18" i="57" s="1"/>
  <c r="D17" i="57"/>
  <c r="F17" i="57" s="1"/>
  <c r="D16" i="57"/>
  <c r="F16" i="57" s="1"/>
  <c r="D15" i="57"/>
  <c r="F15" i="57" s="1"/>
  <c r="D14" i="57"/>
  <c r="F14" i="57" s="1"/>
  <c r="F13" i="57"/>
  <c r="D13" i="57"/>
  <c r="D12" i="57"/>
  <c r="F12" i="57" s="1"/>
  <c r="F11" i="57"/>
  <c r="D11" i="57"/>
  <c r="D10" i="57"/>
  <c r="F10" i="57" s="1"/>
  <c r="F9" i="57"/>
  <c r="D9" i="57"/>
  <c r="D8" i="57"/>
  <c r="F8" i="57" s="1"/>
  <c r="F7" i="57"/>
  <c r="D7" i="57"/>
  <c r="D6" i="57"/>
  <c r="F6" i="57" s="1"/>
  <c r="D5" i="57"/>
  <c r="F5" i="57" s="1"/>
  <c r="D28" i="57" l="1"/>
  <c r="F28" i="57" s="1"/>
  <c r="B38" i="57"/>
  <c r="E36" i="56"/>
  <c r="E38" i="56" s="1"/>
  <c r="E28" i="56"/>
  <c r="B37" i="56" s="1"/>
  <c r="C28" i="56"/>
  <c r="B35" i="56" s="1"/>
  <c r="B36" i="56" s="1"/>
  <c r="B28" i="56"/>
  <c r="D28" i="56" s="1"/>
  <c r="F27" i="56"/>
  <c r="D27" i="56"/>
  <c r="D26" i="56"/>
  <c r="F26" i="56" s="1"/>
  <c r="F25" i="56"/>
  <c r="D25" i="56"/>
  <c r="D24" i="56"/>
  <c r="F24" i="56" s="1"/>
  <c r="D23" i="56"/>
  <c r="F23" i="56" s="1"/>
  <c r="D22" i="56"/>
  <c r="F22" i="56" s="1"/>
  <c r="D21" i="56"/>
  <c r="F21" i="56" s="1"/>
  <c r="D20" i="56"/>
  <c r="F20" i="56" s="1"/>
  <c r="F19" i="56"/>
  <c r="D19" i="56"/>
  <c r="D18" i="56"/>
  <c r="F18" i="56" s="1"/>
  <c r="D17" i="56"/>
  <c r="F17" i="56" s="1"/>
  <c r="D16" i="56"/>
  <c r="F16" i="56" s="1"/>
  <c r="F15" i="56"/>
  <c r="D15" i="56"/>
  <c r="D14" i="56"/>
  <c r="F14" i="56" s="1"/>
  <c r="F13" i="56"/>
  <c r="D13" i="56"/>
  <c r="D12" i="56"/>
  <c r="F12" i="56" s="1"/>
  <c r="F11" i="56"/>
  <c r="D11" i="56"/>
  <c r="D10" i="56"/>
  <c r="F10" i="56" s="1"/>
  <c r="F9" i="56"/>
  <c r="D9" i="56"/>
  <c r="D8" i="56"/>
  <c r="F8" i="56" s="1"/>
  <c r="F7" i="56"/>
  <c r="D7" i="56"/>
  <c r="D6" i="56"/>
  <c r="F6" i="56" s="1"/>
  <c r="F5" i="56"/>
  <c r="D5" i="56"/>
  <c r="F28" i="56" l="1"/>
  <c r="B38" i="56"/>
  <c r="B28" i="55"/>
  <c r="F6" i="55"/>
  <c r="F7" i="55"/>
  <c r="F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D6" i="55"/>
  <c r="D7" i="55"/>
  <c r="D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F28" i="55" s="1"/>
  <c r="E36" i="55"/>
  <c r="E38" i="55" s="1"/>
  <c r="E28" i="55"/>
  <c r="B37" i="55" s="1"/>
  <c r="C28" i="55"/>
  <c r="B35" i="55" s="1"/>
  <c r="B36" i="55" s="1"/>
  <c r="F5" i="55"/>
  <c r="D5" i="55"/>
  <c r="B38" i="55" l="1"/>
  <c r="C28" i="54"/>
  <c r="F18" i="54"/>
  <c r="F19" i="54"/>
  <c r="F21" i="54"/>
  <c r="F22" i="54"/>
  <c r="E36" i="54"/>
  <c r="E38" i="54" s="1"/>
  <c r="E28" i="54"/>
  <c r="B37" i="54" s="1"/>
  <c r="B35" i="54"/>
  <c r="B36" i="54" s="1"/>
  <c r="B28" i="54"/>
  <c r="F27" i="54"/>
  <c r="D27" i="54"/>
  <c r="D26" i="54"/>
  <c r="F26" i="54" s="1"/>
  <c r="F25" i="54"/>
  <c r="D25" i="54"/>
  <c r="D24" i="54"/>
  <c r="F24" i="54" s="1"/>
  <c r="D23" i="54"/>
  <c r="F23" i="54" s="1"/>
  <c r="D22" i="54"/>
  <c r="D21" i="54"/>
  <c r="D20" i="54"/>
  <c r="F20" i="54" s="1"/>
  <c r="D19" i="54"/>
  <c r="D18" i="54"/>
  <c r="F17" i="54"/>
  <c r="D17" i="54"/>
  <c r="D16" i="54"/>
  <c r="F16" i="54" s="1"/>
  <c r="F15" i="54"/>
  <c r="D15" i="54"/>
  <c r="D14" i="54"/>
  <c r="F14" i="54" s="1"/>
  <c r="F13" i="54"/>
  <c r="D13" i="54"/>
  <c r="D12" i="54"/>
  <c r="F12" i="54" s="1"/>
  <c r="F11" i="54"/>
  <c r="D11" i="54"/>
  <c r="D10" i="54"/>
  <c r="F10" i="54" s="1"/>
  <c r="F9" i="54"/>
  <c r="D9" i="54"/>
  <c r="D8" i="54"/>
  <c r="F8" i="54" s="1"/>
  <c r="F7" i="54"/>
  <c r="D7" i="54"/>
  <c r="D6" i="54"/>
  <c r="F6" i="54" s="1"/>
  <c r="D5" i="54"/>
  <c r="F5" i="54" s="1"/>
  <c r="D28" i="54" l="1"/>
  <c r="F28" i="54"/>
  <c r="B38" i="54"/>
  <c r="E36" i="53"/>
  <c r="E38" i="53" s="1"/>
  <c r="E28" i="53"/>
  <c r="B37" i="53" s="1"/>
  <c r="C28" i="53"/>
  <c r="B35" i="53" s="1"/>
  <c r="B36" i="53" s="1"/>
  <c r="B38" i="53" s="1"/>
  <c r="B28" i="53"/>
  <c r="D28" i="53" s="1"/>
  <c r="F28" i="53" s="1"/>
  <c r="F27" i="53"/>
  <c r="D27" i="53"/>
  <c r="D26" i="53"/>
  <c r="F26" i="53" s="1"/>
  <c r="F25" i="53"/>
  <c r="D25" i="53"/>
  <c r="D24" i="53"/>
  <c r="F24" i="53" s="1"/>
  <c r="D23" i="53"/>
  <c r="F23" i="53" s="1"/>
  <c r="D22" i="53"/>
  <c r="F22" i="53" s="1"/>
  <c r="D21" i="53"/>
  <c r="F21" i="53" s="1"/>
  <c r="D20" i="53"/>
  <c r="F20" i="53" s="1"/>
  <c r="F19" i="53"/>
  <c r="D19" i="53"/>
  <c r="D18" i="53"/>
  <c r="F18" i="53" s="1"/>
  <c r="D17" i="53"/>
  <c r="F17" i="53" s="1"/>
  <c r="D16" i="53"/>
  <c r="F16" i="53" s="1"/>
  <c r="F15" i="53"/>
  <c r="D15" i="53"/>
  <c r="D14" i="53"/>
  <c r="F14" i="53" s="1"/>
  <c r="F13" i="53"/>
  <c r="D13" i="53"/>
  <c r="D12" i="53"/>
  <c r="F12" i="53" s="1"/>
  <c r="D11" i="53"/>
  <c r="F11" i="53" s="1"/>
  <c r="D10" i="53"/>
  <c r="F10" i="53" s="1"/>
  <c r="D9" i="53"/>
  <c r="F9" i="53" s="1"/>
  <c r="D8" i="53"/>
  <c r="F8" i="53" s="1"/>
  <c r="D7" i="53"/>
  <c r="F7" i="53" s="1"/>
  <c r="D6" i="53"/>
  <c r="F6" i="53" s="1"/>
  <c r="D5" i="53"/>
  <c r="F5" i="53" s="1"/>
  <c r="C28" i="52"/>
  <c r="E36" i="52"/>
  <c r="E38" i="52" s="1"/>
  <c r="E28" i="52"/>
  <c r="B37" i="52" s="1"/>
  <c r="B35" i="52"/>
  <c r="B36" i="52" s="1"/>
  <c r="B28" i="52"/>
  <c r="F27" i="52"/>
  <c r="D27" i="52"/>
  <c r="F26" i="52"/>
  <c r="D26" i="52"/>
  <c r="F25" i="52"/>
  <c r="D25" i="52"/>
  <c r="F24" i="52"/>
  <c r="D24" i="52"/>
  <c r="D23" i="52"/>
  <c r="F23" i="52" s="1"/>
  <c r="D22" i="52"/>
  <c r="F22" i="52" s="1"/>
  <c r="F21" i="52"/>
  <c r="D21" i="52"/>
  <c r="D20" i="52"/>
  <c r="F20" i="52" s="1"/>
  <c r="D19" i="52"/>
  <c r="F19" i="52" s="1"/>
  <c r="D18" i="52"/>
  <c r="F18" i="52" s="1"/>
  <c r="D17" i="52"/>
  <c r="F17" i="52" s="1"/>
  <c r="D16" i="52"/>
  <c r="F16" i="52" s="1"/>
  <c r="F15" i="52"/>
  <c r="D15" i="52"/>
  <c r="F14" i="52"/>
  <c r="D14" i="52"/>
  <c r="F13" i="52"/>
  <c r="D13" i="52"/>
  <c r="F12" i="52"/>
  <c r="D12" i="52"/>
  <c r="F11" i="52"/>
  <c r="D11" i="52"/>
  <c r="F10" i="52"/>
  <c r="D10" i="52"/>
  <c r="F9" i="52"/>
  <c r="D9" i="52"/>
  <c r="F8" i="52"/>
  <c r="D8" i="52"/>
  <c r="F7" i="52"/>
  <c r="D7" i="52"/>
  <c r="F6" i="52"/>
  <c r="D6" i="52"/>
  <c r="D5" i="52"/>
  <c r="F5" i="52" s="1"/>
  <c r="B38" i="52" l="1"/>
  <c r="D28" i="52"/>
  <c r="F28" i="52" s="1"/>
  <c r="D16" i="51"/>
  <c r="F16" i="51"/>
  <c r="E36" i="51"/>
  <c r="E38" i="51" s="1"/>
  <c r="E28" i="51"/>
  <c r="B37" i="51" s="1"/>
  <c r="C28" i="51"/>
  <c r="B28" i="51"/>
  <c r="D27" i="51"/>
  <c r="F27" i="51" s="1"/>
  <c r="F26" i="51"/>
  <c r="D26" i="51"/>
  <c r="D25" i="51"/>
  <c r="F25" i="51" s="1"/>
  <c r="F24" i="51"/>
  <c r="D24" i="51"/>
  <c r="D23" i="51"/>
  <c r="F23" i="51" s="1"/>
  <c r="F22" i="51"/>
  <c r="D22" i="51"/>
  <c r="D21" i="51"/>
  <c r="F21" i="51" s="1"/>
  <c r="D20" i="51"/>
  <c r="F20" i="51" s="1"/>
  <c r="D19" i="51"/>
  <c r="F19" i="51" s="1"/>
  <c r="D18" i="51"/>
  <c r="F18" i="51" s="1"/>
  <c r="D17" i="51"/>
  <c r="F17" i="51" s="1"/>
  <c r="F15" i="51"/>
  <c r="D15" i="51"/>
  <c r="D14" i="51"/>
  <c r="F14" i="51" s="1"/>
  <c r="F13" i="51"/>
  <c r="D13" i="51"/>
  <c r="D12" i="51"/>
  <c r="F12" i="51" s="1"/>
  <c r="F11" i="51"/>
  <c r="D11" i="51"/>
  <c r="D10" i="51"/>
  <c r="F10" i="51" s="1"/>
  <c r="F9" i="51"/>
  <c r="D9" i="51"/>
  <c r="D8" i="51"/>
  <c r="F8" i="51" s="1"/>
  <c r="F7" i="51"/>
  <c r="D7" i="51"/>
  <c r="D6" i="51"/>
  <c r="F6" i="51" s="1"/>
  <c r="F5" i="51"/>
  <c r="D5" i="51"/>
  <c r="D28" i="51" l="1"/>
  <c r="F28" i="51"/>
  <c r="B35" i="51"/>
  <c r="B36" i="51" s="1"/>
  <c r="B38" i="51" s="1"/>
  <c r="E35" i="50"/>
  <c r="E37" i="50" s="1"/>
  <c r="E27" i="50"/>
  <c r="B36" i="50" s="1"/>
  <c r="C27" i="50"/>
  <c r="B34" i="50" s="1"/>
  <c r="B35" i="50" s="1"/>
  <c r="B27" i="50"/>
  <c r="F26" i="50"/>
  <c r="D26" i="50"/>
  <c r="D25" i="50"/>
  <c r="F25" i="50" s="1"/>
  <c r="F24" i="50"/>
  <c r="D24" i="50"/>
  <c r="D23" i="50"/>
  <c r="F23" i="50" s="1"/>
  <c r="D22" i="50"/>
  <c r="F22" i="50" s="1"/>
  <c r="D21" i="50"/>
  <c r="F21" i="50" s="1"/>
  <c r="F20" i="50"/>
  <c r="D20" i="50"/>
  <c r="D19" i="50"/>
  <c r="F19" i="50" s="1"/>
  <c r="F18" i="50"/>
  <c r="D18" i="50"/>
  <c r="D17" i="50"/>
  <c r="F17" i="50" s="1"/>
  <c r="F16" i="50"/>
  <c r="D16" i="50"/>
  <c r="D15" i="50"/>
  <c r="F15" i="50" s="1"/>
  <c r="F14" i="50"/>
  <c r="D14" i="50"/>
  <c r="D13" i="50"/>
  <c r="F13" i="50" s="1"/>
  <c r="F12" i="50"/>
  <c r="D12" i="50"/>
  <c r="D11" i="50"/>
  <c r="F11" i="50" s="1"/>
  <c r="F10" i="50"/>
  <c r="D10" i="50"/>
  <c r="D9" i="50"/>
  <c r="F9" i="50" s="1"/>
  <c r="F8" i="50"/>
  <c r="D8" i="50"/>
  <c r="D7" i="50"/>
  <c r="F7" i="50" s="1"/>
  <c r="F6" i="50"/>
  <c r="D6" i="50"/>
  <c r="D5" i="50"/>
  <c r="F5" i="50" s="1"/>
  <c r="D27" i="50" l="1"/>
  <c r="F27" i="50"/>
  <c r="B37" i="50"/>
  <c r="E35" i="49"/>
  <c r="E37" i="49" s="1"/>
  <c r="E27" i="49"/>
  <c r="B36" i="49" s="1"/>
  <c r="C27" i="49"/>
  <c r="B34" i="49" s="1"/>
  <c r="B35" i="49" s="1"/>
  <c r="B37" i="49" s="1"/>
  <c r="B27" i="49"/>
  <c r="D27" i="49" s="1"/>
  <c r="F27" i="49" s="1"/>
  <c r="F26" i="49"/>
  <c r="D26" i="49"/>
  <c r="D25" i="49"/>
  <c r="F25" i="49" s="1"/>
  <c r="F24" i="49"/>
  <c r="D24" i="49"/>
  <c r="D23" i="49"/>
  <c r="F23" i="49" s="1"/>
  <c r="D22" i="49"/>
  <c r="F22" i="49" s="1"/>
  <c r="D21" i="49"/>
  <c r="F21" i="49" s="1"/>
  <c r="F20" i="49"/>
  <c r="D20" i="49"/>
  <c r="D19" i="49"/>
  <c r="F19" i="49" s="1"/>
  <c r="F18" i="49"/>
  <c r="D18" i="49"/>
  <c r="D17" i="49"/>
  <c r="F17" i="49" s="1"/>
  <c r="F16" i="49"/>
  <c r="D16" i="49"/>
  <c r="D15" i="49"/>
  <c r="F15" i="49" s="1"/>
  <c r="D14" i="49"/>
  <c r="F14" i="49" s="1"/>
  <c r="D13" i="49"/>
  <c r="F13" i="49" s="1"/>
  <c r="F12" i="49"/>
  <c r="D12" i="49"/>
  <c r="D11" i="49"/>
  <c r="F11" i="49" s="1"/>
  <c r="F10" i="49"/>
  <c r="D10" i="49"/>
  <c r="D9" i="49"/>
  <c r="F9" i="49" s="1"/>
  <c r="F8" i="49"/>
  <c r="D8" i="49"/>
  <c r="D7" i="49"/>
  <c r="F7" i="49" s="1"/>
  <c r="F6" i="49"/>
  <c r="D6" i="49"/>
  <c r="D5" i="49"/>
  <c r="F5" i="49" s="1"/>
  <c r="E35" i="48" l="1"/>
  <c r="E37" i="48" s="1"/>
  <c r="E27" i="48"/>
  <c r="B36" i="48" s="1"/>
  <c r="C27" i="48"/>
  <c r="B34" i="48" s="1"/>
  <c r="B35" i="48" s="1"/>
  <c r="B27" i="48"/>
  <c r="D26" i="48"/>
  <c r="F26" i="48" s="1"/>
  <c r="D25" i="48"/>
  <c r="F25" i="48" s="1"/>
  <c r="F24" i="48"/>
  <c r="D24" i="48"/>
  <c r="D23" i="48"/>
  <c r="F23" i="48" s="1"/>
  <c r="D22" i="48"/>
  <c r="F22" i="48" s="1"/>
  <c r="D21" i="48"/>
  <c r="F21" i="48" s="1"/>
  <c r="D20" i="48"/>
  <c r="F20" i="48" s="1"/>
  <c r="D19" i="48"/>
  <c r="F19" i="48" s="1"/>
  <c r="D18" i="48"/>
  <c r="F18" i="48" s="1"/>
  <c r="D17" i="48"/>
  <c r="F17" i="48" s="1"/>
  <c r="D16" i="48"/>
  <c r="F16" i="48" s="1"/>
  <c r="D15" i="48"/>
  <c r="F15" i="48" s="1"/>
  <c r="D14" i="48"/>
  <c r="F14" i="48" s="1"/>
  <c r="D13" i="48"/>
  <c r="F13" i="48" s="1"/>
  <c r="D12" i="48"/>
  <c r="F12" i="48" s="1"/>
  <c r="D11" i="48"/>
  <c r="F11" i="48" s="1"/>
  <c r="D10" i="48"/>
  <c r="F10" i="48" s="1"/>
  <c r="D9" i="48"/>
  <c r="F9" i="48" s="1"/>
  <c r="D8" i="48"/>
  <c r="F8" i="48" s="1"/>
  <c r="D7" i="48"/>
  <c r="F7" i="48" s="1"/>
  <c r="D6" i="48"/>
  <c r="F6" i="48" s="1"/>
  <c r="D5" i="48"/>
  <c r="F5" i="48" s="1"/>
  <c r="B37" i="48" l="1"/>
  <c r="D27" i="48"/>
  <c r="F27" i="48" s="1"/>
  <c r="C27" i="47"/>
  <c r="D23" i="47"/>
  <c r="F23" i="47"/>
  <c r="E27" i="47"/>
  <c r="B36" i="47" s="1"/>
  <c r="D23" i="46"/>
  <c r="F23" i="46"/>
  <c r="E35" i="47"/>
  <c r="E37" i="47" s="1"/>
  <c r="B34" i="47"/>
  <c r="B35" i="47" s="1"/>
  <c r="B27" i="47"/>
  <c r="D26" i="47"/>
  <c r="F26" i="47" s="1"/>
  <c r="D25" i="47"/>
  <c r="F25" i="47" s="1"/>
  <c r="D24" i="47"/>
  <c r="F24" i="47" s="1"/>
  <c r="D22" i="47"/>
  <c r="F22" i="47" s="1"/>
  <c r="D21" i="47"/>
  <c r="F21" i="47" s="1"/>
  <c r="D20" i="47"/>
  <c r="F20" i="47" s="1"/>
  <c r="D19" i="47"/>
  <c r="F19" i="47" s="1"/>
  <c r="D18" i="47"/>
  <c r="F18" i="47" s="1"/>
  <c r="D17" i="47"/>
  <c r="F17" i="47" s="1"/>
  <c r="D16" i="47"/>
  <c r="F16" i="47" s="1"/>
  <c r="D15" i="47"/>
  <c r="F15" i="47" s="1"/>
  <c r="D14" i="47"/>
  <c r="F14" i="47" s="1"/>
  <c r="D13" i="47"/>
  <c r="F13" i="47" s="1"/>
  <c r="D12" i="47"/>
  <c r="F12" i="47" s="1"/>
  <c r="D11" i="47"/>
  <c r="F11" i="47" s="1"/>
  <c r="D10" i="47"/>
  <c r="F10" i="47" s="1"/>
  <c r="D9" i="47"/>
  <c r="F9" i="47" s="1"/>
  <c r="D8" i="47"/>
  <c r="F8" i="47" s="1"/>
  <c r="D7" i="47"/>
  <c r="F7" i="47" s="1"/>
  <c r="D6" i="47"/>
  <c r="F6" i="47" s="1"/>
  <c r="D5" i="47"/>
  <c r="F5" i="47" s="1"/>
  <c r="B37" i="47" l="1"/>
  <c r="D27" i="47"/>
  <c r="F27" i="47" s="1"/>
  <c r="D26" i="46"/>
  <c r="F26" i="46" s="1"/>
  <c r="B36" i="46"/>
  <c r="B27" i="46"/>
  <c r="C27" i="46"/>
  <c r="B34" i="46" s="1"/>
  <c r="B35" i="46" s="1"/>
  <c r="D25" i="46"/>
  <c r="E35" i="46"/>
  <c r="E37" i="46" s="1"/>
  <c r="D24" i="46"/>
  <c r="F24" i="46" s="1"/>
  <c r="D22" i="46"/>
  <c r="F22" i="46" s="1"/>
  <c r="D21" i="46"/>
  <c r="F21" i="46" s="1"/>
  <c r="D20" i="46"/>
  <c r="F20" i="46" s="1"/>
  <c r="D19" i="46"/>
  <c r="F19" i="46" s="1"/>
  <c r="D18" i="46"/>
  <c r="F18" i="46" s="1"/>
  <c r="D17" i="46"/>
  <c r="F17" i="46" s="1"/>
  <c r="D16" i="46"/>
  <c r="F16" i="46" s="1"/>
  <c r="D15" i="46"/>
  <c r="F15" i="46" s="1"/>
  <c r="D14" i="46"/>
  <c r="F14" i="46" s="1"/>
  <c r="D13" i="46"/>
  <c r="F13" i="46" s="1"/>
  <c r="D12" i="46"/>
  <c r="F12" i="46" s="1"/>
  <c r="D11" i="46"/>
  <c r="F11" i="46" s="1"/>
  <c r="D10" i="46"/>
  <c r="F10" i="46" s="1"/>
  <c r="D9" i="46"/>
  <c r="F9" i="46" s="1"/>
  <c r="D8" i="46"/>
  <c r="F8" i="46" s="1"/>
  <c r="D7" i="46"/>
  <c r="F7" i="46" s="1"/>
  <c r="D6" i="46"/>
  <c r="F6" i="46" s="1"/>
  <c r="D5" i="46"/>
  <c r="F5" i="46" s="1"/>
  <c r="D27" i="46" l="1"/>
  <c r="F27" i="46" s="1"/>
  <c r="F25" i="46"/>
  <c r="B37" i="46"/>
  <c r="E33" i="45"/>
  <c r="E35" i="45" s="1"/>
  <c r="E25" i="45"/>
  <c r="B34" i="45" s="1"/>
  <c r="C25" i="45"/>
  <c r="B32" i="45" s="1"/>
  <c r="B33" i="45" s="1"/>
  <c r="B25" i="45"/>
  <c r="F24" i="45"/>
  <c r="D24" i="45"/>
  <c r="D23" i="45"/>
  <c r="F23" i="45" s="1"/>
  <c r="F22" i="45"/>
  <c r="D22" i="45"/>
  <c r="D21" i="45"/>
  <c r="F21" i="45" s="1"/>
  <c r="D20" i="45"/>
  <c r="F20" i="45" s="1"/>
  <c r="D19" i="45"/>
  <c r="F19" i="45" s="1"/>
  <c r="D18" i="45"/>
  <c r="F18" i="45" s="1"/>
  <c r="D17" i="45"/>
  <c r="F17" i="45" s="1"/>
  <c r="D16" i="45"/>
  <c r="F16" i="45" s="1"/>
  <c r="D15" i="45"/>
  <c r="F15" i="45" s="1"/>
  <c r="F14" i="45"/>
  <c r="D14" i="45"/>
  <c r="D13" i="45"/>
  <c r="F13" i="45" s="1"/>
  <c r="F12" i="45"/>
  <c r="D12" i="45"/>
  <c r="D11" i="45"/>
  <c r="F11" i="45" s="1"/>
  <c r="F10" i="45"/>
  <c r="D10" i="45"/>
  <c r="D9" i="45"/>
  <c r="F9" i="45" s="1"/>
  <c r="D8" i="45"/>
  <c r="F8" i="45" s="1"/>
  <c r="D7" i="45"/>
  <c r="F7" i="45" s="1"/>
  <c r="D6" i="45"/>
  <c r="F6" i="45" s="1"/>
  <c r="D5" i="45"/>
  <c r="B35" i="45" l="1"/>
  <c r="D25" i="45"/>
  <c r="F25" i="45" s="1"/>
  <c r="F5" i="45"/>
  <c r="E33" i="44"/>
  <c r="E35" i="44" s="1"/>
  <c r="E25" i="44"/>
  <c r="B34" i="44" s="1"/>
  <c r="C25" i="44"/>
  <c r="B32" i="44" s="1"/>
  <c r="B33" i="44" s="1"/>
  <c r="B35" i="44" s="1"/>
  <c r="B25" i="44"/>
  <c r="D24" i="44"/>
  <c r="F24" i="44" s="1"/>
  <c r="D23" i="44"/>
  <c r="F23" i="44" s="1"/>
  <c r="D22" i="44"/>
  <c r="F22" i="44" s="1"/>
  <c r="D21" i="44"/>
  <c r="F21" i="44" s="1"/>
  <c r="D20" i="44"/>
  <c r="F20" i="44" s="1"/>
  <c r="D19" i="44"/>
  <c r="F19" i="44" s="1"/>
  <c r="D18" i="44"/>
  <c r="F18" i="44" s="1"/>
  <c r="D17" i="44"/>
  <c r="F17" i="44" s="1"/>
  <c r="D16" i="44"/>
  <c r="F16" i="44" s="1"/>
  <c r="D15" i="44"/>
  <c r="F15" i="44" s="1"/>
  <c r="D14" i="44"/>
  <c r="F14" i="44" s="1"/>
  <c r="D13" i="44"/>
  <c r="F13" i="44" s="1"/>
  <c r="D12" i="44"/>
  <c r="F12" i="44" s="1"/>
  <c r="D11" i="44"/>
  <c r="F11" i="44" s="1"/>
  <c r="D10" i="44"/>
  <c r="F10" i="44" s="1"/>
  <c r="D9" i="44"/>
  <c r="F9" i="44" s="1"/>
  <c r="D8" i="44"/>
  <c r="F8" i="44" s="1"/>
  <c r="D7" i="44"/>
  <c r="F7" i="44" s="1"/>
  <c r="D6" i="44"/>
  <c r="F6" i="44" s="1"/>
  <c r="D5" i="44"/>
  <c r="F5" i="44" s="1"/>
  <c r="D25" i="44" l="1"/>
  <c r="F25" i="44" s="1"/>
  <c r="E33" i="43"/>
  <c r="E35" i="43" s="1"/>
  <c r="E25" i="43"/>
  <c r="B34" i="43" s="1"/>
  <c r="C25" i="43"/>
  <c r="B32" i="43" s="1"/>
  <c r="B33" i="43" s="1"/>
  <c r="B35" i="43" s="1"/>
  <c r="B25" i="43"/>
  <c r="D24" i="43"/>
  <c r="F24" i="43" s="1"/>
  <c r="D23" i="43"/>
  <c r="F23" i="43" s="1"/>
  <c r="D22" i="43"/>
  <c r="F22" i="43" s="1"/>
  <c r="D21" i="43"/>
  <c r="F21" i="43" s="1"/>
  <c r="D20" i="43"/>
  <c r="F20" i="43" s="1"/>
  <c r="D19" i="43"/>
  <c r="F19" i="43" s="1"/>
  <c r="D18" i="43"/>
  <c r="F18" i="43" s="1"/>
  <c r="D17" i="43"/>
  <c r="F17" i="43" s="1"/>
  <c r="D16" i="43"/>
  <c r="F16" i="43" s="1"/>
  <c r="D15" i="43"/>
  <c r="F15" i="43" s="1"/>
  <c r="D14" i="43"/>
  <c r="F14" i="43" s="1"/>
  <c r="F13" i="43"/>
  <c r="D13" i="43"/>
  <c r="D12" i="43"/>
  <c r="F12" i="43" s="1"/>
  <c r="D11" i="43"/>
  <c r="F11" i="43" s="1"/>
  <c r="D10" i="43"/>
  <c r="F10" i="43" s="1"/>
  <c r="D9" i="43"/>
  <c r="F9" i="43" s="1"/>
  <c r="D8" i="43"/>
  <c r="F8" i="43" s="1"/>
  <c r="D7" i="43"/>
  <c r="F7" i="43" s="1"/>
  <c r="D6" i="43"/>
  <c r="F6" i="43" s="1"/>
  <c r="F5" i="43"/>
  <c r="D5" i="43"/>
  <c r="D25" i="43" l="1"/>
  <c r="F25" i="43" s="1"/>
  <c r="F6" i="42"/>
  <c r="F7" i="42"/>
  <c r="F9" i="42"/>
  <c r="F10" i="42"/>
  <c r="F11" i="42"/>
  <c r="F12" i="42"/>
  <c r="F13" i="42"/>
  <c r="F15" i="42"/>
  <c r="F16" i="42"/>
  <c r="F18" i="42"/>
  <c r="F20" i="42"/>
  <c r="F21" i="42"/>
  <c r="F23" i="42"/>
  <c r="F24" i="42"/>
  <c r="E33" i="42"/>
  <c r="E35" i="42" s="1"/>
  <c r="E25" i="42"/>
  <c r="B34" i="42" s="1"/>
  <c r="C25" i="42"/>
  <c r="B32" i="42" s="1"/>
  <c r="B33" i="42" s="1"/>
  <c r="B25" i="42"/>
  <c r="D24" i="42"/>
  <c r="D23" i="42"/>
  <c r="D22" i="42"/>
  <c r="F22" i="42" s="1"/>
  <c r="D21" i="42"/>
  <c r="D20" i="42"/>
  <c r="D19" i="42"/>
  <c r="F19" i="42" s="1"/>
  <c r="D18" i="42"/>
  <c r="D17" i="42"/>
  <c r="F17" i="42" s="1"/>
  <c r="D16" i="42"/>
  <c r="D15" i="42"/>
  <c r="D14" i="42"/>
  <c r="F14" i="42" s="1"/>
  <c r="D13" i="42"/>
  <c r="D12" i="42"/>
  <c r="D11" i="42"/>
  <c r="D10" i="42"/>
  <c r="D9" i="42"/>
  <c r="D8" i="42"/>
  <c r="F8" i="42" s="1"/>
  <c r="D7" i="42"/>
  <c r="D6" i="42"/>
  <c r="D5" i="42"/>
  <c r="B35" i="42" l="1"/>
  <c r="D25" i="42"/>
  <c r="F25" i="42" s="1"/>
  <c r="F5" i="42"/>
  <c r="E33" i="41"/>
  <c r="E35" i="41" s="1"/>
  <c r="E25" i="41"/>
  <c r="B34" i="41" s="1"/>
  <c r="C25" i="41"/>
  <c r="B32" i="41" s="1"/>
  <c r="B33" i="41" s="1"/>
  <c r="B35" i="41" s="1"/>
  <c r="B25" i="41"/>
  <c r="D24" i="41"/>
  <c r="F24" i="41" s="1"/>
  <c r="D23" i="41"/>
  <c r="F23" i="41" s="1"/>
  <c r="D22" i="41"/>
  <c r="F22" i="41" s="1"/>
  <c r="D21" i="41"/>
  <c r="F21" i="41" s="1"/>
  <c r="D20" i="41"/>
  <c r="F20" i="41" s="1"/>
  <c r="D19" i="41"/>
  <c r="F19" i="41" s="1"/>
  <c r="D18" i="41"/>
  <c r="F18" i="41" s="1"/>
  <c r="D17" i="41"/>
  <c r="F17" i="41" s="1"/>
  <c r="D16" i="41"/>
  <c r="F16" i="41" s="1"/>
  <c r="D15" i="41"/>
  <c r="F15" i="41" s="1"/>
  <c r="D14" i="41"/>
  <c r="F14" i="41" s="1"/>
  <c r="D13" i="41"/>
  <c r="F13" i="41" s="1"/>
  <c r="D12" i="41"/>
  <c r="F12" i="41" s="1"/>
  <c r="D11" i="41"/>
  <c r="F11" i="41" s="1"/>
  <c r="D10" i="41"/>
  <c r="F10" i="41" s="1"/>
  <c r="D9" i="41"/>
  <c r="F9" i="41" s="1"/>
  <c r="D8" i="41"/>
  <c r="F8" i="41" s="1"/>
  <c r="D7" i="41"/>
  <c r="F7" i="41" s="1"/>
  <c r="D6" i="41"/>
  <c r="F6" i="41" s="1"/>
  <c r="D5" i="41"/>
  <c r="F5" i="41" s="1"/>
  <c r="D25" i="41" l="1"/>
  <c r="F25" i="41" s="1"/>
  <c r="E33" i="40"/>
  <c r="E35" i="40" s="1"/>
  <c r="E25" i="40"/>
  <c r="B34" i="40" s="1"/>
  <c r="C25" i="40"/>
  <c r="B32" i="40" s="1"/>
  <c r="B33" i="40" s="1"/>
  <c r="B25" i="40"/>
  <c r="F24" i="40"/>
  <c r="D24" i="40"/>
  <c r="D23" i="40"/>
  <c r="F23" i="40" s="1"/>
  <c r="D22" i="40"/>
  <c r="F22" i="40" s="1"/>
  <c r="D21" i="40"/>
  <c r="F21" i="40" s="1"/>
  <c r="F20" i="40"/>
  <c r="D20" i="40"/>
  <c r="D19" i="40"/>
  <c r="F19" i="40" s="1"/>
  <c r="D18" i="40"/>
  <c r="F18" i="40" s="1"/>
  <c r="D17" i="40"/>
  <c r="F17" i="40" s="1"/>
  <c r="D16" i="40"/>
  <c r="F16" i="40" s="1"/>
  <c r="D15" i="40"/>
  <c r="F15" i="40" s="1"/>
  <c r="F14" i="40"/>
  <c r="D14" i="40"/>
  <c r="D13" i="40"/>
  <c r="F13" i="40" s="1"/>
  <c r="F12" i="40"/>
  <c r="D12" i="40"/>
  <c r="D11" i="40"/>
  <c r="F11" i="40" s="1"/>
  <c r="F10" i="40"/>
  <c r="D10" i="40"/>
  <c r="D9" i="40"/>
  <c r="F9" i="40" s="1"/>
  <c r="F8" i="40"/>
  <c r="D8" i="40"/>
  <c r="D7" i="40"/>
  <c r="F7" i="40" s="1"/>
  <c r="F6" i="40"/>
  <c r="D6" i="40"/>
  <c r="D5" i="40"/>
  <c r="D25" i="40" l="1"/>
  <c r="F25" i="40" s="1"/>
  <c r="B35" i="40"/>
  <c r="F5" i="40"/>
  <c r="E33" i="39"/>
  <c r="E35" i="39" s="1"/>
  <c r="E25" i="39"/>
  <c r="B34" i="39" s="1"/>
  <c r="C25" i="39"/>
  <c r="B32" i="39" s="1"/>
  <c r="B33" i="39" s="1"/>
  <c r="B35" i="39" s="1"/>
  <c r="B25" i="39"/>
  <c r="F24" i="39"/>
  <c r="D24" i="39"/>
  <c r="F23" i="39"/>
  <c r="D23" i="39"/>
  <c r="D22" i="39"/>
  <c r="F22" i="39" s="1"/>
  <c r="F21" i="39"/>
  <c r="D21" i="39"/>
  <c r="F20" i="39"/>
  <c r="D20" i="39"/>
  <c r="F19" i="39"/>
  <c r="D19" i="39"/>
  <c r="F18" i="39"/>
  <c r="D18" i="39"/>
  <c r="D17" i="39"/>
  <c r="F17" i="39" s="1"/>
  <c r="F16" i="39"/>
  <c r="D16" i="39"/>
  <c r="D15" i="39"/>
  <c r="F15" i="39" s="1"/>
  <c r="F14" i="39"/>
  <c r="D14" i="39"/>
  <c r="F13" i="39"/>
  <c r="D13" i="39"/>
  <c r="F12" i="39"/>
  <c r="D12" i="39"/>
  <c r="F11" i="39"/>
  <c r="D11" i="39"/>
  <c r="D10" i="39"/>
  <c r="F10" i="39" s="1"/>
  <c r="D9" i="39"/>
  <c r="F9" i="39" s="1"/>
  <c r="D8" i="39"/>
  <c r="F8" i="39" s="1"/>
  <c r="D7" i="39"/>
  <c r="F7" i="39" s="1"/>
  <c r="D6" i="39"/>
  <c r="F6" i="39" s="1"/>
  <c r="F5" i="39"/>
  <c r="D5" i="39"/>
  <c r="D25" i="39" l="1"/>
  <c r="F25" i="39" s="1"/>
  <c r="E33" i="38"/>
  <c r="E35" i="38" s="1"/>
  <c r="E25" i="38"/>
  <c r="B34" i="38" s="1"/>
  <c r="C25" i="38"/>
  <c r="B32" i="38" s="1"/>
  <c r="B33" i="38" s="1"/>
  <c r="B25" i="38"/>
  <c r="D24" i="38"/>
  <c r="F24" i="38" s="1"/>
  <c r="D23" i="38"/>
  <c r="F23" i="38" s="1"/>
  <c r="D22" i="38"/>
  <c r="F22" i="38" s="1"/>
  <c r="D21" i="38"/>
  <c r="F21" i="38" s="1"/>
  <c r="D20" i="38"/>
  <c r="F20" i="38" s="1"/>
  <c r="D19" i="38"/>
  <c r="F19" i="38" s="1"/>
  <c r="D18" i="38"/>
  <c r="F18" i="38" s="1"/>
  <c r="D17" i="38"/>
  <c r="F17" i="38" s="1"/>
  <c r="D16" i="38"/>
  <c r="F16" i="38" s="1"/>
  <c r="D15" i="38"/>
  <c r="F15" i="38" s="1"/>
  <c r="D14" i="38"/>
  <c r="F14" i="38" s="1"/>
  <c r="D13" i="38"/>
  <c r="F13" i="38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6" i="38"/>
  <c r="F6" i="38" s="1"/>
  <c r="D5" i="38"/>
  <c r="D25" i="38" l="1"/>
  <c r="F25" i="38" s="1"/>
  <c r="B35" i="38"/>
  <c r="F5" i="38"/>
  <c r="E27" i="37"/>
  <c r="B36" i="37" s="1"/>
  <c r="E37" i="37"/>
  <c r="E35" i="37"/>
  <c r="C27" i="37"/>
  <c r="B34" i="37" s="1"/>
  <c r="B35" i="37" s="1"/>
  <c r="B27" i="37"/>
  <c r="D26" i="37"/>
  <c r="F26" i="37" s="1"/>
  <c r="D25" i="37"/>
  <c r="F25" i="37" s="1"/>
  <c r="D24" i="37"/>
  <c r="F24" i="37" s="1"/>
  <c r="D23" i="37"/>
  <c r="F23" i="37" s="1"/>
  <c r="D22" i="37"/>
  <c r="F22" i="37" s="1"/>
  <c r="D21" i="37"/>
  <c r="F21" i="37" s="1"/>
  <c r="D20" i="37"/>
  <c r="F20" i="37" s="1"/>
  <c r="D19" i="37"/>
  <c r="F19" i="37" s="1"/>
  <c r="D18" i="37"/>
  <c r="F18" i="37" s="1"/>
  <c r="D17" i="37"/>
  <c r="F17" i="37" s="1"/>
  <c r="D16" i="37"/>
  <c r="F16" i="37" s="1"/>
  <c r="D15" i="37"/>
  <c r="F15" i="37" s="1"/>
  <c r="D14" i="37"/>
  <c r="F14" i="37" s="1"/>
  <c r="D13" i="37"/>
  <c r="F13" i="37" s="1"/>
  <c r="D12" i="37"/>
  <c r="F12" i="37" s="1"/>
  <c r="D11" i="37"/>
  <c r="F11" i="37" s="1"/>
  <c r="D10" i="37"/>
  <c r="F10" i="37" s="1"/>
  <c r="D9" i="37"/>
  <c r="F9" i="37" s="1"/>
  <c r="D8" i="37"/>
  <c r="F8" i="37" s="1"/>
  <c r="D7" i="37"/>
  <c r="F7" i="37" s="1"/>
  <c r="D6" i="37"/>
  <c r="F6" i="37" s="1"/>
  <c r="D5" i="37"/>
  <c r="F5" i="37" s="1"/>
  <c r="B37" i="37" l="1"/>
  <c r="D27" i="37"/>
  <c r="F27" i="37" s="1"/>
  <c r="E27" i="36"/>
  <c r="E35" i="36" l="1"/>
  <c r="E37" i="36" s="1"/>
  <c r="B36" i="36"/>
  <c r="C27" i="36"/>
  <c r="B34" i="36" s="1"/>
  <c r="B35" i="36" s="1"/>
  <c r="B27" i="36"/>
  <c r="F26" i="36"/>
  <c r="D26" i="36"/>
  <c r="D25" i="36"/>
  <c r="F25" i="36" s="1"/>
  <c r="D24" i="36"/>
  <c r="F24" i="36" s="1"/>
  <c r="D23" i="36"/>
  <c r="F23" i="36" s="1"/>
  <c r="D22" i="36"/>
  <c r="F22" i="36" s="1"/>
  <c r="D21" i="36"/>
  <c r="F21" i="36" s="1"/>
  <c r="D20" i="36"/>
  <c r="F20" i="36" s="1"/>
  <c r="D19" i="36"/>
  <c r="F19" i="36" s="1"/>
  <c r="D18" i="36"/>
  <c r="F18" i="36" s="1"/>
  <c r="D17" i="36"/>
  <c r="F17" i="36" s="1"/>
  <c r="D16" i="36"/>
  <c r="F16" i="36" s="1"/>
  <c r="D15" i="36"/>
  <c r="F15" i="36" s="1"/>
  <c r="D14" i="36"/>
  <c r="F14" i="36" s="1"/>
  <c r="D13" i="36"/>
  <c r="F13" i="36" s="1"/>
  <c r="D12" i="36"/>
  <c r="F12" i="36" s="1"/>
  <c r="D11" i="36"/>
  <c r="F11" i="36" s="1"/>
  <c r="F10" i="36"/>
  <c r="D10" i="36"/>
  <c r="D9" i="36"/>
  <c r="F9" i="36" s="1"/>
  <c r="D8" i="36"/>
  <c r="F8" i="36" s="1"/>
  <c r="D7" i="36"/>
  <c r="F7" i="36" s="1"/>
  <c r="D6" i="36"/>
  <c r="F6" i="36" s="1"/>
  <c r="D5" i="36"/>
  <c r="E27" i="35"/>
  <c r="E35" i="35"/>
  <c r="E37" i="35" s="1"/>
  <c r="B36" i="35"/>
  <c r="C27" i="35"/>
  <c r="B34" i="35" s="1"/>
  <c r="B35" i="35" s="1"/>
  <c r="B27" i="35"/>
  <c r="D26" i="35"/>
  <c r="F26" i="35" s="1"/>
  <c r="D25" i="35"/>
  <c r="F25" i="35" s="1"/>
  <c r="D24" i="35"/>
  <c r="F24" i="35" s="1"/>
  <c r="D23" i="35"/>
  <c r="F23" i="35" s="1"/>
  <c r="D22" i="35"/>
  <c r="F22" i="35" s="1"/>
  <c r="D21" i="35"/>
  <c r="F21" i="35" s="1"/>
  <c r="D20" i="35"/>
  <c r="F20" i="35" s="1"/>
  <c r="D19" i="35"/>
  <c r="F19" i="35" s="1"/>
  <c r="D18" i="35"/>
  <c r="F18" i="35" s="1"/>
  <c r="D17" i="35"/>
  <c r="F17" i="35" s="1"/>
  <c r="D16" i="35"/>
  <c r="F16" i="35" s="1"/>
  <c r="D15" i="35"/>
  <c r="F15" i="35" s="1"/>
  <c r="D14" i="35"/>
  <c r="F14" i="35" s="1"/>
  <c r="F13" i="35"/>
  <c r="D13" i="35"/>
  <c r="D12" i="35"/>
  <c r="F12" i="35" s="1"/>
  <c r="D11" i="35"/>
  <c r="F11" i="35" s="1"/>
  <c r="D10" i="35"/>
  <c r="F10" i="35" s="1"/>
  <c r="D9" i="35"/>
  <c r="F9" i="35" s="1"/>
  <c r="D8" i="35"/>
  <c r="F8" i="35" s="1"/>
  <c r="D7" i="35"/>
  <c r="F7" i="35" s="1"/>
  <c r="D6" i="35"/>
  <c r="F6" i="35" s="1"/>
  <c r="F5" i="35"/>
  <c r="D5" i="35"/>
  <c r="B37" i="36" l="1"/>
  <c r="D27" i="36"/>
  <c r="F27" i="36" s="1"/>
  <c r="F5" i="36"/>
  <c r="B37" i="35"/>
  <c r="D27" i="35"/>
  <c r="F27" i="35" s="1"/>
  <c r="E35" i="34"/>
  <c r="E37" i="34" s="1"/>
  <c r="E27" i="34"/>
  <c r="B36" i="34" s="1"/>
  <c r="C27" i="34"/>
  <c r="B34" i="34" s="1"/>
  <c r="B35" i="34" s="1"/>
  <c r="B27" i="34"/>
  <c r="D26" i="34"/>
  <c r="F26" i="34" s="1"/>
  <c r="D25" i="34"/>
  <c r="F25" i="34" s="1"/>
  <c r="D24" i="34"/>
  <c r="F24" i="34" s="1"/>
  <c r="D23" i="34"/>
  <c r="F23" i="34" s="1"/>
  <c r="D22" i="34"/>
  <c r="F22" i="34" s="1"/>
  <c r="D21" i="34"/>
  <c r="F21" i="34" s="1"/>
  <c r="D20" i="34"/>
  <c r="F20" i="34" s="1"/>
  <c r="D19" i="34"/>
  <c r="F19" i="34" s="1"/>
  <c r="D18" i="34"/>
  <c r="F18" i="34" s="1"/>
  <c r="D17" i="34"/>
  <c r="F17" i="34" s="1"/>
  <c r="D16" i="34"/>
  <c r="F16" i="34" s="1"/>
  <c r="D15" i="34"/>
  <c r="F15" i="34" s="1"/>
  <c r="D14" i="34"/>
  <c r="F14" i="34" s="1"/>
  <c r="D13" i="34"/>
  <c r="F13" i="34" s="1"/>
  <c r="D12" i="34"/>
  <c r="F12" i="34" s="1"/>
  <c r="D11" i="34"/>
  <c r="F11" i="34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B37" i="34" l="1"/>
  <c r="D27" i="34"/>
  <c r="F27" i="34" s="1"/>
  <c r="F5" i="34"/>
  <c r="E35" i="33"/>
  <c r="E37" i="33" s="1"/>
  <c r="E27" i="33"/>
  <c r="B36" i="33" s="1"/>
  <c r="C27" i="33"/>
  <c r="B34" i="33" s="1"/>
  <c r="B35" i="33" s="1"/>
  <c r="B27" i="33"/>
  <c r="F26" i="33"/>
  <c r="D26" i="33"/>
  <c r="D25" i="33"/>
  <c r="F25" i="33" s="1"/>
  <c r="D24" i="33"/>
  <c r="F24" i="33" s="1"/>
  <c r="D23" i="33"/>
  <c r="F23" i="33" s="1"/>
  <c r="D22" i="33"/>
  <c r="F22" i="33" s="1"/>
  <c r="D21" i="33"/>
  <c r="F21" i="33" s="1"/>
  <c r="D20" i="33"/>
  <c r="F20" i="33" s="1"/>
  <c r="D19" i="33"/>
  <c r="F19" i="33" s="1"/>
  <c r="F18" i="33"/>
  <c r="D18" i="33"/>
  <c r="D17" i="33"/>
  <c r="F17" i="33" s="1"/>
  <c r="F16" i="33"/>
  <c r="D16" i="33"/>
  <c r="D15" i="33"/>
  <c r="F15" i="33" s="1"/>
  <c r="F14" i="33"/>
  <c r="D14" i="33"/>
  <c r="D13" i="33"/>
  <c r="F13" i="33" s="1"/>
  <c r="F12" i="33"/>
  <c r="D12" i="33"/>
  <c r="D11" i="33"/>
  <c r="F11" i="33" s="1"/>
  <c r="F10" i="33"/>
  <c r="D10" i="33"/>
  <c r="D9" i="33"/>
  <c r="F9" i="33" s="1"/>
  <c r="D8" i="33"/>
  <c r="F8" i="33" s="1"/>
  <c r="D7" i="33"/>
  <c r="F7" i="33" s="1"/>
  <c r="D6" i="33"/>
  <c r="F6" i="33" s="1"/>
  <c r="D5" i="33"/>
  <c r="B37" i="33" l="1"/>
  <c r="D27" i="33"/>
  <c r="F27" i="33" s="1"/>
  <c r="F5" i="33"/>
  <c r="E37" i="32"/>
  <c r="E35" i="32"/>
  <c r="E27" i="32"/>
  <c r="B36" i="32" s="1"/>
  <c r="C27" i="32"/>
  <c r="B34" i="32" s="1"/>
  <c r="B35" i="32" s="1"/>
  <c r="B37" i="32" s="1"/>
  <c r="B27" i="32"/>
  <c r="D26" i="32"/>
  <c r="F26" i="32" s="1"/>
  <c r="F25" i="32"/>
  <c r="D25" i="32"/>
  <c r="D24" i="32"/>
  <c r="F24" i="32" s="1"/>
  <c r="D23" i="32"/>
  <c r="F23" i="32" s="1"/>
  <c r="D22" i="32"/>
  <c r="F22" i="32" s="1"/>
  <c r="D21" i="32"/>
  <c r="F21" i="32" s="1"/>
  <c r="D20" i="32"/>
  <c r="F20" i="32" s="1"/>
  <c r="D19" i="32"/>
  <c r="F19" i="32" s="1"/>
  <c r="D18" i="32"/>
  <c r="F18" i="32" s="1"/>
  <c r="D17" i="32"/>
  <c r="F17" i="32" s="1"/>
  <c r="D16" i="32"/>
  <c r="F16" i="32" s="1"/>
  <c r="F15" i="32"/>
  <c r="D15" i="32"/>
  <c r="D14" i="32"/>
  <c r="F14" i="32" s="1"/>
  <c r="F13" i="32"/>
  <c r="D13" i="32"/>
  <c r="D12" i="32"/>
  <c r="F12" i="32" s="1"/>
  <c r="F11" i="32"/>
  <c r="D11" i="32"/>
  <c r="D10" i="32"/>
  <c r="F10" i="32" s="1"/>
  <c r="F9" i="32"/>
  <c r="D9" i="32"/>
  <c r="D8" i="32"/>
  <c r="F8" i="32" s="1"/>
  <c r="F7" i="32"/>
  <c r="D7" i="32"/>
  <c r="D6" i="32"/>
  <c r="F6" i="32" s="1"/>
  <c r="D5" i="32"/>
  <c r="F5" i="32" s="1"/>
  <c r="D27" i="32" l="1"/>
  <c r="F27" i="32" s="1"/>
  <c r="E35" i="31"/>
  <c r="E37" i="31" l="1"/>
  <c r="E27" i="31"/>
  <c r="B36" i="31" s="1"/>
  <c r="C27" i="31"/>
  <c r="B34" i="31" s="1"/>
  <c r="B27" i="31"/>
  <c r="D26" i="31"/>
  <c r="F26" i="31" s="1"/>
  <c r="D25" i="31"/>
  <c r="F25" i="31" s="1"/>
  <c r="D24" i="31"/>
  <c r="F24" i="31" s="1"/>
  <c r="D23" i="31"/>
  <c r="F23" i="31" s="1"/>
  <c r="D22" i="31"/>
  <c r="F22" i="31" s="1"/>
  <c r="D21" i="31"/>
  <c r="F21" i="31" s="1"/>
  <c r="D20" i="31"/>
  <c r="F20" i="31" s="1"/>
  <c r="D19" i="31"/>
  <c r="F19" i="31" s="1"/>
  <c r="D18" i="31"/>
  <c r="F18" i="31" s="1"/>
  <c r="D17" i="31"/>
  <c r="F17" i="31" s="1"/>
  <c r="D16" i="31"/>
  <c r="F16" i="31" s="1"/>
  <c r="D15" i="31"/>
  <c r="F15" i="31" s="1"/>
  <c r="D14" i="31"/>
  <c r="F14" i="31" s="1"/>
  <c r="D13" i="31"/>
  <c r="F13" i="31" s="1"/>
  <c r="D12" i="31"/>
  <c r="F12" i="31" s="1"/>
  <c r="D11" i="31"/>
  <c r="F11" i="31" s="1"/>
  <c r="D10" i="31"/>
  <c r="F10" i="31" s="1"/>
  <c r="D9" i="31"/>
  <c r="F9" i="31" s="1"/>
  <c r="D8" i="31"/>
  <c r="F8" i="31" s="1"/>
  <c r="D7" i="31"/>
  <c r="F7" i="31" s="1"/>
  <c r="D6" i="31"/>
  <c r="F6" i="31" s="1"/>
  <c r="D5" i="31"/>
  <c r="E35" i="30"/>
  <c r="E37" i="30" s="1"/>
  <c r="E27" i="30"/>
  <c r="B36" i="30" s="1"/>
  <c r="C27" i="30"/>
  <c r="B34" i="30" s="1"/>
  <c r="B27" i="30"/>
  <c r="B33" i="30" s="1"/>
  <c r="F26" i="30"/>
  <c r="D26" i="30"/>
  <c r="D25" i="30"/>
  <c r="F25" i="30" s="1"/>
  <c r="D24" i="30"/>
  <c r="F24" i="30" s="1"/>
  <c r="F23" i="30"/>
  <c r="D23" i="30"/>
  <c r="D22" i="30"/>
  <c r="F22" i="30" s="1"/>
  <c r="D21" i="30"/>
  <c r="F21" i="30" s="1"/>
  <c r="D20" i="30"/>
  <c r="F20" i="30" s="1"/>
  <c r="D19" i="30"/>
  <c r="F19" i="30" s="1"/>
  <c r="F18" i="30"/>
  <c r="D18" i="30"/>
  <c r="D17" i="30"/>
  <c r="F17" i="30" s="1"/>
  <c r="D16" i="30"/>
  <c r="F16" i="30" s="1"/>
  <c r="F15" i="30"/>
  <c r="D15" i="30"/>
  <c r="D14" i="30"/>
  <c r="F14" i="30" s="1"/>
  <c r="F13" i="30"/>
  <c r="D13" i="30"/>
  <c r="D12" i="30"/>
  <c r="F12" i="30" s="1"/>
  <c r="F11" i="30"/>
  <c r="D11" i="30"/>
  <c r="D10" i="30"/>
  <c r="F10" i="30" s="1"/>
  <c r="F9" i="30"/>
  <c r="D9" i="30"/>
  <c r="D8" i="30"/>
  <c r="F8" i="30" s="1"/>
  <c r="F7" i="30"/>
  <c r="D7" i="30"/>
  <c r="D6" i="30"/>
  <c r="F6" i="30" s="1"/>
  <c r="F5" i="30"/>
  <c r="D5" i="30"/>
  <c r="D24" i="29"/>
  <c r="F24" i="29" s="1"/>
  <c r="E35" i="29"/>
  <c r="E37" i="29" s="1"/>
  <c r="E27" i="29"/>
  <c r="B36" i="29" s="1"/>
  <c r="C27" i="29"/>
  <c r="B34" i="29" s="1"/>
  <c r="B27" i="29"/>
  <c r="B33" i="29" s="1"/>
  <c r="D26" i="29"/>
  <c r="F26" i="29" s="1"/>
  <c r="D25" i="29"/>
  <c r="F25" i="29" s="1"/>
  <c r="D23" i="29"/>
  <c r="F23" i="29" s="1"/>
  <c r="D22" i="29"/>
  <c r="F22" i="29" s="1"/>
  <c r="D21" i="29"/>
  <c r="F21" i="29" s="1"/>
  <c r="D20" i="29"/>
  <c r="F20" i="29" s="1"/>
  <c r="D19" i="29"/>
  <c r="F19" i="29" s="1"/>
  <c r="F18" i="29"/>
  <c r="D18" i="29"/>
  <c r="D17" i="29"/>
  <c r="F17" i="29" s="1"/>
  <c r="D16" i="29"/>
  <c r="F16" i="29" s="1"/>
  <c r="D15" i="29"/>
  <c r="F15" i="29" s="1"/>
  <c r="D14" i="29"/>
  <c r="F14" i="29" s="1"/>
  <c r="D13" i="29"/>
  <c r="F13" i="29" s="1"/>
  <c r="D12" i="29"/>
  <c r="F12" i="29" s="1"/>
  <c r="D11" i="29"/>
  <c r="F11" i="29" s="1"/>
  <c r="D10" i="29"/>
  <c r="F10" i="29" s="1"/>
  <c r="D9" i="29"/>
  <c r="F9" i="29" s="1"/>
  <c r="D8" i="29"/>
  <c r="F8" i="29" s="1"/>
  <c r="D7" i="29"/>
  <c r="F7" i="29" s="1"/>
  <c r="D6" i="29"/>
  <c r="F6" i="29" s="1"/>
  <c r="D5" i="29"/>
  <c r="F5" i="29" s="1"/>
  <c r="G20" i="28"/>
  <c r="E35" i="28"/>
  <c r="E37" i="28" s="1"/>
  <c r="E27" i="28"/>
  <c r="B36" i="28" s="1"/>
  <c r="C27" i="28"/>
  <c r="B34" i="28" s="1"/>
  <c r="B27" i="28"/>
  <c r="B33" i="28" s="1"/>
  <c r="D26" i="28"/>
  <c r="F26" i="28" s="1"/>
  <c r="D25" i="28"/>
  <c r="F25" i="28" s="1"/>
  <c r="D24" i="28"/>
  <c r="F24" i="28" s="1"/>
  <c r="D23" i="28"/>
  <c r="F23" i="28" s="1"/>
  <c r="D22" i="28"/>
  <c r="F22" i="28" s="1"/>
  <c r="D21" i="28"/>
  <c r="F21" i="28" s="1"/>
  <c r="D20" i="28"/>
  <c r="F20" i="28" s="1"/>
  <c r="D19" i="28"/>
  <c r="F19" i="28" s="1"/>
  <c r="D18" i="28"/>
  <c r="F18" i="28" s="1"/>
  <c r="D17" i="28"/>
  <c r="F17" i="28" s="1"/>
  <c r="D16" i="28"/>
  <c r="F16" i="28" s="1"/>
  <c r="D15" i="28"/>
  <c r="F15" i="28" s="1"/>
  <c r="D14" i="28"/>
  <c r="F14" i="28" s="1"/>
  <c r="D13" i="28"/>
  <c r="F13" i="28" s="1"/>
  <c r="D12" i="28"/>
  <c r="F12" i="28" s="1"/>
  <c r="D11" i="28"/>
  <c r="F11" i="28" s="1"/>
  <c r="D10" i="28"/>
  <c r="F10" i="28" s="1"/>
  <c r="D9" i="28"/>
  <c r="F9" i="28" s="1"/>
  <c r="D8" i="28"/>
  <c r="F8" i="28" s="1"/>
  <c r="D7" i="28"/>
  <c r="F7" i="28" s="1"/>
  <c r="D6" i="28"/>
  <c r="F6" i="28" s="1"/>
  <c r="D5" i="28"/>
  <c r="E35" i="27"/>
  <c r="E37" i="27" s="1"/>
  <c r="E27" i="27"/>
  <c r="B36" i="27" s="1"/>
  <c r="C27" i="27"/>
  <c r="B34" i="27" s="1"/>
  <c r="B27" i="27"/>
  <c r="B33" i="27" s="1"/>
  <c r="D26" i="27"/>
  <c r="F26" i="27" s="1"/>
  <c r="D25" i="27"/>
  <c r="F25" i="27" s="1"/>
  <c r="D24" i="27"/>
  <c r="F24" i="27" s="1"/>
  <c r="D23" i="27"/>
  <c r="F23" i="27" s="1"/>
  <c r="D22" i="27"/>
  <c r="F22" i="27" s="1"/>
  <c r="D21" i="27"/>
  <c r="F21" i="27" s="1"/>
  <c r="D20" i="27"/>
  <c r="F20" i="27" s="1"/>
  <c r="D19" i="27"/>
  <c r="F19" i="27" s="1"/>
  <c r="D18" i="27"/>
  <c r="F18" i="27" s="1"/>
  <c r="D17" i="27"/>
  <c r="F17" i="27" s="1"/>
  <c r="D16" i="27"/>
  <c r="F16" i="27" s="1"/>
  <c r="D15" i="27"/>
  <c r="F15" i="27" s="1"/>
  <c r="D14" i="27"/>
  <c r="F14" i="27" s="1"/>
  <c r="D13" i="27"/>
  <c r="F13" i="27" s="1"/>
  <c r="D12" i="27"/>
  <c r="F12" i="27" s="1"/>
  <c r="D11" i="27"/>
  <c r="F11" i="27" s="1"/>
  <c r="D10" i="27"/>
  <c r="F10" i="27" s="1"/>
  <c r="D9" i="27"/>
  <c r="F9" i="27" s="1"/>
  <c r="D8" i="27"/>
  <c r="F8" i="27" s="1"/>
  <c r="D7" i="27"/>
  <c r="F7" i="27" s="1"/>
  <c r="D6" i="27"/>
  <c r="F6" i="27" s="1"/>
  <c r="D5" i="27"/>
  <c r="E35" i="26"/>
  <c r="E37" i="26" s="1"/>
  <c r="E27" i="26"/>
  <c r="B36" i="26" s="1"/>
  <c r="C27" i="26"/>
  <c r="B34" i="26" s="1"/>
  <c r="B27" i="26"/>
  <c r="B33" i="26" s="1"/>
  <c r="D26" i="26"/>
  <c r="F26" i="26" s="1"/>
  <c r="D25" i="26"/>
  <c r="F25" i="26" s="1"/>
  <c r="D24" i="26"/>
  <c r="F24" i="26" s="1"/>
  <c r="D23" i="26"/>
  <c r="F23" i="26" s="1"/>
  <c r="D22" i="26"/>
  <c r="F22" i="26" s="1"/>
  <c r="D21" i="26"/>
  <c r="F21" i="26" s="1"/>
  <c r="D20" i="26"/>
  <c r="F20" i="26" s="1"/>
  <c r="D19" i="26"/>
  <c r="F19" i="26" s="1"/>
  <c r="D18" i="26"/>
  <c r="F18" i="26" s="1"/>
  <c r="D17" i="26"/>
  <c r="F17" i="26" s="1"/>
  <c r="D16" i="26"/>
  <c r="F16" i="26" s="1"/>
  <c r="D15" i="26"/>
  <c r="F15" i="26" s="1"/>
  <c r="D14" i="26"/>
  <c r="F14" i="26" s="1"/>
  <c r="D13" i="26"/>
  <c r="F13" i="26" s="1"/>
  <c r="D12" i="26"/>
  <c r="F12" i="26" s="1"/>
  <c r="D11" i="26"/>
  <c r="F11" i="26" s="1"/>
  <c r="D10" i="26"/>
  <c r="F10" i="26" s="1"/>
  <c r="D9" i="26"/>
  <c r="F9" i="26" s="1"/>
  <c r="D8" i="26"/>
  <c r="F8" i="26" s="1"/>
  <c r="D7" i="26"/>
  <c r="F7" i="26" s="1"/>
  <c r="D6" i="26"/>
  <c r="F6" i="26" s="1"/>
  <c r="D5" i="26"/>
  <c r="E35" i="25"/>
  <c r="E37" i="25" s="1"/>
  <c r="E27" i="25"/>
  <c r="B36" i="25" s="1"/>
  <c r="C27" i="25"/>
  <c r="B34" i="25" s="1"/>
  <c r="B27" i="25"/>
  <c r="B33" i="25" s="1"/>
  <c r="D26" i="25"/>
  <c r="F26" i="25" s="1"/>
  <c r="D25" i="25"/>
  <c r="F25" i="25" s="1"/>
  <c r="D24" i="25"/>
  <c r="F24" i="25" s="1"/>
  <c r="D23" i="25"/>
  <c r="F23" i="25" s="1"/>
  <c r="D22" i="25"/>
  <c r="F22" i="25" s="1"/>
  <c r="D21" i="25"/>
  <c r="F21" i="25" s="1"/>
  <c r="D20" i="25"/>
  <c r="F20" i="25" s="1"/>
  <c r="D19" i="25"/>
  <c r="F19" i="25" s="1"/>
  <c r="D18" i="25"/>
  <c r="F18" i="25" s="1"/>
  <c r="D17" i="25"/>
  <c r="F17" i="25" s="1"/>
  <c r="D16" i="25"/>
  <c r="F16" i="25" s="1"/>
  <c r="D15" i="25"/>
  <c r="F15" i="25" s="1"/>
  <c r="D14" i="25"/>
  <c r="F14" i="25" s="1"/>
  <c r="D13" i="25"/>
  <c r="F13" i="25" s="1"/>
  <c r="D12" i="25"/>
  <c r="F12" i="25" s="1"/>
  <c r="D11" i="25"/>
  <c r="F11" i="25" s="1"/>
  <c r="D10" i="25"/>
  <c r="F10" i="25" s="1"/>
  <c r="D9" i="25"/>
  <c r="F9" i="25" s="1"/>
  <c r="D8" i="25"/>
  <c r="F8" i="25" s="1"/>
  <c r="D7" i="25"/>
  <c r="F7" i="25" s="1"/>
  <c r="D6" i="25"/>
  <c r="F6" i="25" s="1"/>
  <c r="D5" i="25"/>
  <c r="D27" i="31" l="1"/>
  <c r="F27" i="31" s="1"/>
  <c r="B35" i="31"/>
  <c r="B37" i="31" s="1"/>
  <c r="F5" i="31"/>
  <c r="D27" i="30"/>
  <c r="F27" i="30" s="1"/>
  <c r="B35" i="30"/>
  <c r="B37" i="30" s="1"/>
  <c r="B35" i="29"/>
  <c r="B37" i="29" s="1"/>
  <c r="D27" i="29"/>
  <c r="F27" i="29" s="1"/>
  <c r="D27" i="28"/>
  <c r="F27" i="28" s="1"/>
  <c r="B35" i="28"/>
  <c r="B37" i="28" s="1"/>
  <c r="F5" i="28"/>
  <c r="D27" i="27"/>
  <c r="F27" i="27" s="1"/>
  <c r="B35" i="27"/>
  <c r="B37" i="27" s="1"/>
  <c r="F5" i="27"/>
  <c r="D27" i="26"/>
  <c r="F27" i="26" s="1"/>
  <c r="B35" i="26"/>
  <c r="B37" i="26" s="1"/>
  <c r="F5" i="26"/>
  <c r="D27" i="25"/>
  <c r="F27" i="25" s="1"/>
  <c r="B35" i="25"/>
  <c r="B37" i="25" s="1"/>
  <c r="F5" i="25"/>
</calcChain>
</file>

<file path=xl/sharedStrings.xml><?xml version="1.0" encoding="utf-8"?>
<sst xmlns="http://schemas.openxmlformats.org/spreadsheetml/2006/main" count="1741" uniqueCount="75">
  <si>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</si>
  <si>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</si>
  <si>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</si>
  <si>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</si>
  <si>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</si>
  <si>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</si>
  <si>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</si>
  <si>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</si>
  <si>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</si>
  <si>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</si>
  <si>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</si>
  <si>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</si>
  <si>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</si>
  <si>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</si>
  <si>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</si>
  <si>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</si>
  <si>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</si>
  <si>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</si>
  <si>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</si>
  <si>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</si>
  <si>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</si>
  <si>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</si>
  <si>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</si>
  <si>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</si>
  <si>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</si>
  <si>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</si>
  <si>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</si>
  <si>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</si>
  <si>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</si>
  <si>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</si>
  <si>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</si>
  <si>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</si>
  <si>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</si>
  <si>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</si>
  <si>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</si>
  <si>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</si>
  <si>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</si>
  <si>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</si>
  <si>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</si>
  <si>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</si>
  <si>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</si>
  <si>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</si>
  <si>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</si>
  <si>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</si>
  <si>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</si>
  <si>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</si>
  <si>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</si>
  <si>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</si>
  <si>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</si>
  <si>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</si>
  <si>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</si>
  <si>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</si>
  <si>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</si>
  <si>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</si>
  <si>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</si>
  <si>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</si>
  <si>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</si>
  <si>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</si>
  <si>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</si>
  <si>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</si>
  <si>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</si>
  <si>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</si>
  <si>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</si>
  <si>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</si>
  <si>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</si>
  <si>
    <t>lib</t>
  </si>
  <si>
    <t>nk</t>
  </si>
  <si>
    <t>student services</t>
  </si>
  <si>
    <t>2/31/2016</t>
  </si>
  <si>
    <t>4/31/2016</t>
  </si>
  <si>
    <t>Art</t>
  </si>
  <si>
    <t>GOTR</t>
  </si>
  <si>
    <t>DREAMFEST</t>
  </si>
  <si>
    <t>9/31/2016</t>
  </si>
  <si>
    <t>16/17 EIGHTH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</si>
</sst>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  <xf numFmtId="0" fontId="2" fillId="0" borderId="0" xfId="1" applyNumberFormat="1" applyFont="1" applyBorder="1" applyAlignment="1">
      <alignment horizontal="right" wrapText="1"/>
    </xf>
    <xf numFmtId="43" fontId="1" fillId="0" borderId="0" xfId="1" applyNumberForma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 x14ac:dyDescent="0.25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J33" sqref="J33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42124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 x14ac:dyDescent="0.25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 x14ac:dyDescent="0.25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 x14ac:dyDescent="0.25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42153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 x14ac:dyDescent="0.25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 x14ac:dyDescent="0.25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 x14ac:dyDescent="0.25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 x14ac:dyDescent="0.25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11" sqref="A1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42184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42216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42231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42277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2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42307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 x14ac:dyDescent="0.25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 x14ac:dyDescent="0.25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42338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 x14ac:dyDescent="0.25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 x14ac:dyDescent="0.25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5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>
        <v>10</v>
      </c>
      <c r="D8" s="16">
        <f t="shared" si="0"/>
        <v>115.38</v>
      </c>
      <c r="E8" s="11"/>
      <c r="F8" s="17">
        <f t="shared" si="1"/>
        <v>115.38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>
        <v>331</v>
      </c>
      <c r="D14" s="16">
        <f t="shared" si="0"/>
        <v>347</v>
      </c>
      <c r="E14" s="11"/>
      <c r="F14" s="17">
        <f t="shared" si="1"/>
        <v>347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2176.09</v>
      </c>
      <c r="C17" s="2">
        <v>500</v>
      </c>
      <c r="D17" s="16">
        <f t="shared" si="0"/>
        <v>2676.09</v>
      </c>
      <c r="E17" s="11">
        <v>2518.4899999999998</v>
      </c>
      <c r="F17" s="17">
        <f t="shared" si="1"/>
        <v>157.60000000000036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>
        <v>300</v>
      </c>
      <c r="F19" s="17">
        <f t="shared" si="1"/>
        <v>393.89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988.77</v>
      </c>
      <c r="C22" s="1">
        <v>1.06</v>
      </c>
      <c r="D22" s="16">
        <f t="shared" si="0"/>
        <v>989.82999999999993</v>
      </c>
      <c r="E22" s="11">
        <v>75.19</v>
      </c>
      <c r="F22" s="17">
        <f t="shared" si="1"/>
        <v>914.63999999999987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6860.99</v>
      </c>
      <c r="C25" s="1">
        <f>SUM(C5:C24)</f>
        <v>842.06</v>
      </c>
      <c r="D25" s="1">
        <f>SUM(D5:D24)</f>
        <v>7703.0499999999993</v>
      </c>
      <c r="E25" s="11">
        <f>SUM(E5:E24)</f>
        <v>2893.68</v>
      </c>
      <c r="F25" s="17">
        <f t="shared" si="1"/>
        <v>4809.369999999999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6860.99</v>
      </c>
      <c r="C31" s="1" t="s">
        <v>27</v>
      </c>
      <c r="D31" s="2"/>
      <c r="E31" s="6">
        <v>4809.37</v>
      </c>
      <c r="F31" s="2"/>
      <c r="G31" s="14"/>
    </row>
    <row r="32" spans="1:11" x14ac:dyDescent="0.25">
      <c r="A32" s="1" t="s">
        <v>28</v>
      </c>
      <c r="B32" s="1">
        <f>SUM(C25)</f>
        <v>842.06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7703.0499999999993</v>
      </c>
      <c r="C33" s="1" t="s">
        <v>31</v>
      </c>
      <c r="D33" s="2"/>
      <c r="E33" s="1">
        <f>SUM(E31-E32)</f>
        <v>4809.37</v>
      </c>
      <c r="F33" s="2"/>
      <c r="G33" s="14"/>
    </row>
    <row r="34" spans="1:7" x14ac:dyDescent="0.25">
      <c r="A34" s="1" t="s">
        <v>32</v>
      </c>
      <c r="B34" s="1">
        <f>SUM(E25)</f>
        <v>2893.68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4809.369999999999</v>
      </c>
      <c r="C35" s="1" t="s">
        <v>5</v>
      </c>
      <c r="D35" s="2"/>
      <c r="E35" s="1">
        <f>SUM(E33-E34)</f>
        <v>4809.37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42398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 t="s">
        <v>66</v>
      </c>
      <c r="I4" s="20" t="s">
        <v>65</v>
      </c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>
        <v>110</v>
      </c>
      <c r="D6" s="16">
        <f t="shared" ref="D6:D24" si="0">SUM(B6:C6)</f>
        <v>339.44</v>
      </c>
      <c r="E6" s="11"/>
      <c r="F6" s="17">
        <f t="shared" ref="F6:F25" si="1">SUM(D6-E6)</f>
        <v>339.44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>
        <v>94</v>
      </c>
      <c r="D7" s="16">
        <f t="shared" si="0"/>
        <v>486.74</v>
      </c>
      <c r="E7" s="11"/>
      <c r="F7" s="17">
        <f t="shared" si="1"/>
        <v>486.74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115.38</v>
      </c>
      <c r="C8" s="2">
        <v>97.5</v>
      </c>
      <c r="D8" s="16">
        <f t="shared" si="0"/>
        <v>212.88</v>
      </c>
      <c r="E8" s="11"/>
      <c r="F8" s="17">
        <f t="shared" si="1"/>
        <v>212.88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157.6</v>
      </c>
      <c r="C17" s="2"/>
      <c r="D17" s="16">
        <f t="shared" si="0"/>
        <v>157.6</v>
      </c>
      <c r="E17" s="11">
        <v>157.6</v>
      </c>
      <c r="F17" s="17">
        <f t="shared" si="1"/>
        <v>0</v>
      </c>
      <c r="G17" s="21"/>
      <c r="H17" s="9"/>
      <c r="I17" s="22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393.89</v>
      </c>
      <c r="C19" s="2">
        <v>1327.35</v>
      </c>
      <c r="D19" s="16">
        <f t="shared" si="0"/>
        <v>1721.2399999999998</v>
      </c>
      <c r="E19" s="11">
        <v>1027.3599999999999</v>
      </c>
      <c r="F19" s="17">
        <f t="shared" si="1"/>
        <v>693.87999999999988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914.64</v>
      </c>
      <c r="C22" s="1">
        <v>251.52</v>
      </c>
      <c r="D22" s="16">
        <f t="shared" si="0"/>
        <v>1166.1600000000001</v>
      </c>
      <c r="E22" s="11"/>
      <c r="F22" s="17">
        <f t="shared" si="1"/>
        <v>1166.1600000000001</v>
      </c>
      <c r="G22" s="12"/>
      <c r="H22" s="9"/>
      <c r="J22" s="9"/>
    </row>
    <row r="23" spans="1:11" x14ac:dyDescent="0.25">
      <c r="A23" s="6" t="s">
        <v>67</v>
      </c>
      <c r="B23" s="1">
        <v>12.9</v>
      </c>
      <c r="C23" s="2">
        <v>146</v>
      </c>
      <c r="D23" s="16">
        <f t="shared" si="0"/>
        <v>158.9</v>
      </c>
      <c r="E23" s="11"/>
      <c r="F23" s="17">
        <f t="shared" si="1"/>
        <v>158.9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4809.369999999999</v>
      </c>
      <c r="C25" s="1">
        <f>SUM(C5:C24)</f>
        <v>2026.37</v>
      </c>
      <c r="D25" s="1">
        <f>SUM(D5:D24)</f>
        <v>6835.7399999999989</v>
      </c>
      <c r="E25" s="11">
        <f>SUM(E5:E24)</f>
        <v>1184.9599999999998</v>
      </c>
      <c r="F25" s="17">
        <f t="shared" si="1"/>
        <v>5650.7799999999988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4809.37</v>
      </c>
      <c r="C31" s="1" t="s">
        <v>27</v>
      </c>
      <c r="D31" s="2"/>
      <c r="E31" s="6">
        <v>5650.78</v>
      </c>
      <c r="F31" s="2"/>
      <c r="G31" s="14"/>
    </row>
    <row r="32" spans="1:11" x14ac:dyDescent="0.25">
      <c r="A32" s="1" t="s">
        <v>28</v>
      </c>
      <c r="B32" s="1">
        <f>SUM(C25)</f>
        <v>2026.37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6835.74</v>
      </c>
      <c r="C33" s="1" t="s">
        <v>31</v>
      </c>
      <c r="D33" s="2"/>
      <c r="E33" s="1">
        <f>SUM(E31-E32)</f>
        <v>5650.78</v>
      </c>
      <c r="F33" s="2"/>
      <c r="G33" s="14"/>
    </row>
    <row r="34" spans="1:7" x14ac:dyDescent="0.25">
      <c r="A34" s="1" t="s">
        <v>32</v>
      </c>
      <c r="B34" s="1">
        <f>SUM(E25)</f>
        <v>1184.9599999999998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5650.78</v>
      </c>
      <c r="C35" s="1" t="s">
        <v>5</v>
      </c>
      <c r="D35" s="2"/>
      <c r="E35" s="1">
        <f>SUM(E33-E34)</f>
        <v>5650.78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28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41882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 x14ac:dyDescent="0.25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 x14ac:dyDescent="0.25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 x14ac:dyDescent="0.25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 t="s">
        <v>45</v>
      </c>
      <c r="B43" s="7">
        <v>8.5299999999999994</v>
      </c>
    </row>
    <row r="44" spans="1:7" x14ac:dyDescent="0.25">
      <c r="A44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339.44</v>
      </c>
      <c r="C6" s="2"/>
      <c r="D6" s="16">
        <f t="shared" ref="D6:D24" si="0">SUM(B6:C6)</f>
        <v>339.44</v>
      </c>
      <c r="E6" s="11">
        <v>59.5</v>
      </c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486.74</v>
      </c>
      <c r="C7" s="2"/>
      <c r="D7" s="16">
        <f t="shared" si="0"/>
        <v>486.74</v>
      </c>
      <c r="E7" s="11">
        <v>71.5</v>
      </c>
      <c r="F7" s="17">
        <f t="shared" si="1"/>
        <v>415.24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212.88</v>
      </c>
      <c r="C8" s="2"/>
      <c r="D8" s="16">
        <f t="shared" si="0"/>
        <v>212.88</v>
      </c>
      <c r="E8" s="11">
        <v>71.5</v>
      </c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>
        <v>88.88</v>
      </c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0</v>
      </c>
      <c r="C17" s="2">
        <v>1000</v>
      </c>
      <c r="D17" s="16">
        <f t="shared" si="0"/>
        <v>1000</v>
      </c>
      <c r="E17" s="11">
        <v>294.23</v>
      </c>
      <c r="F17" s="17">
        <f t="shared" si="1"/>
        <v>705.77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1166.1600000000001</v>
      </c>
      <c r="C22" s="1">
        <v>181.76</v>
      </c>
      <c r="D22" s="16">
        <f t="shared" si="0"/>
        <v>1347.92</v>
      </c>
      <c r="E22" s="11"/>
      <c r="F22" s="17">
        <f t="shared" si="1"/>
        <v>1347.92</v>
      </c>
      <c r="G22" s="12"/>
      <c r="H22" s="9"/>
      <c r="J22" s="9"/>
    </row>
    <row r="23" spans="1:11" x14ac:dyDescent="0.25">
      <c r="A23" s="6" t="s">
        <v>67</v>
      </c>
      <c r="B23" s="1">
        <v>158.9</v>
      </c>
      <c r="C23" s="2">
        <v>23</v>
      </c>
      <c r="D23" s="16">
        <f t="shared" si="0"/>
        <v>181.9</v>
      </c>
      <c r="E23" s="11"/>
      <c r="F23" s="17">
        <f t="shared" si="1"/>
        <v>181.9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5650.7799999999988</v>
      </c>
      <c r="C25" s="1">
        <f>SUM(C5:C24)</f>
        <v>1204.76</v>
      </c>
      <c r="D25" s="1">
        <f>SUM(D5:D24)</f>
        <v>6855.5399999999991</v>
      </c>
      <c r="E25" s="11">
        <f>SUM(E5:E24)</f>
        <v>585.61</v>
      </c>
      <c r="F25" s="17">
        <f t="shared" si="1"/>
        <v>6269.9299999999994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5650.78</v>
      </c>
      <c r="C31" s="1" t="s">
        <v>27</v>
      </c>
      <c r="D31" s="2"/>
      <c r="E31" s="6">
        <v>6269.93</v>
      </c>
      <c r="F31" s="2"/>
      <c r="G31" s="14"/>
    </row>
    <row r="32" spans="1:11" x14ac:dyDescent="0.25">
      <c r="A32" s="1" t="s">
        <v>28</v>
      </c>
      <c r="B32" s="1">
        <f>SUM(C25)</f>
        <v>1204.76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6855.54</v>
      </c>
      <c r="C33" s="1" t="s">
        <v>31</v>
      </c>
      <c r="D33" s="2"/>
      <c r="E33" s="1">
        <f>SUM(E31-E32)</f>
        <v>6269.93</v>
      </c>
      <c r="F33" s="2"/>
      <c r="G33" s="14"/>
    </row>
    <row r="34" spans="1:7" x14ac:dyDescent="0.25">
      <c r="A34" s="1" t="s">
        <v>32</v>
      </c>
      <c r="B34" s="1">
        <f>SUM(E25)</f>
        <v>585.61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6269.93</v>
      </c>
      <c r="C35" s="1" t="s">
        <v>5</v>
      </c>
      <c r="D35" s="2"/>
      <c r="E35" s="1">
        <f>SUM(E33-E34)</f>
        <v>6269.93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42460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/>
      <c r="D6" s="16">
        <f t="shared" ref="D6:D24" si="0">SUM(B6:C6)</f>
        <v>279.94</v>
      </c>
      <c r="E6" s="11"/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415.24</v>
      </c>
      <c r="C7" s="2">
        <v>6</v>
      </c>
      <c r="D7" s="16">
        <f t="shared" si="0"/>
        <v>421.24</v>
      </c>
      <c r="E7" s="11"/>
      <c r="F7" s="17">
        <f t="shared" si="1"/>
        <v>421.24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/>
      <c r="D8" s="16">
        <f t="shared" si="0"/>
        <v>141.38</v>
      </c>
      <c r="E8" s="11"/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/>
      <c r="D16" s="16">
        <f t="shared" si="0"/>
        <v>226.76</v>
      </c>
      <c r="E16" s="11"/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705.77</v>
      </c>
      <c r="C17" s="2"/>
      <c r="D17" s="16">
        <f t="shared" si="0"/>
        <v>705.77</v>
      </c>
      <c r="E17" s="11">
        <v>541.22</v>
      </c>
      <c r="F17" s="17">
        <f t="shared" si="1"/>
        <v>164.54999999999995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1347.92</v>
      </c>
      <c r="C22" s="1">
        <v>2.13</v>
      </c>
      <c r="D22" s="16">
        <f t="shared" si="0"/>
        <v>1350.0500000000002</v>
      </c>
      <c r="E22" s="11"/>
      <c r="F22" s="17">
        <f t="shared" si="1"/>
        <v>1350.0500000000002</v>
      </c>
      <c r="G22" s="12"/>
      <c r="H22" s="9"/>
      <c r="J22" s="9"/>
    </row>
    <row r="23" spans="1:11" x14ac:dyDescent="0.25">
      <c r="A23" s="6" t="s">
        <v>67</v>
      </c>
      <c r="B23" s="1">
        <v>181.9</v>
      </c>
      <c r="C23" s="2">
        <v>59</v>
      </c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6269.9299999999994</v>
      </c>
      <c r="C25" s="1">
        <f>SUM(C5:C24)</f>
        <v>67.13</v>
      </c>
      <c r="D25" s="1">
        <f>SUM(D5:D24)</f>
        <v>6337.0599999999995</v>
      </c>
      <c r="E25" s="11">
        <f>SUM(E5:E24)</f>
        <v>541.22</v>
      </c>
      <c r="F25" s="17">
        <f t="shared" si="1"/>
        <v>5795.8399999999992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6269.93</v>
      </c>
      <c r="C31" s="1" t="s">
        <v>27</v>
      </c>
      <c r="D31" s="2"/>
      <c r="E31" s="6">
        <v>5795.84</v>
      </c>
      <c r="F31" s="2"/>
      <c r="G31" s="14"/>
    </row>
    <row r="32" spans="1:11" x14ac:dyDescent="0.25">
      <c r="A32" s="1" t="s">
        <v>28</v>
      </c>
      <c r="B32" s="1">
        <f>SUM(C25)</f>
        <v>67.13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6337.06</v>
      </c>
      <c r="C33" s="1" t="s">
        <v>31</v>
      </c>
      <c r="D33" s="2"/>
      <c r="E33" s="1">
        <f>SUM(E31-E32)</f>
        <v>5795.84</v>
      </c>
      <c r="F33" s="2"/>
      <c r="G33" s="14"/>
    </row>
    <row r="34" spans="1:7" x14ac:dyDescent="0.25">
      <c r="A34" s="1" t="s">
        <v>32</v>
      </c>
      <c r="B34" s="1">
        <f>SUM(E25)</f>
        <v>541.22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5795.84</v>
      </c>
      <c r="C35" s="1" t="s">
        <v>5</v>
      </c>
      <c r="D35" s="2"/>
      <c r="E35" s="1">
        <f>SUM(E33-E34)</f>
        <v>5795.84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rintOptions gridLines="1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C18" workbookViewId="0">
      <selection activeCell="H31" sqref="H3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>
        <v>12</v>
      </c>
      <c r="D6" s="16">
        <f t="shared" ref="D6:D27" si="0">SUM(B6:C6)</f>
        <v>291.94</v>
      </c>
      <c r="E6" s="11"/>
      <c r="F6" s="17">
        <f t="shared" ref="F6:F27" si="1">SUM(D6-E6)</f>
        <v>291.94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421.24</v>
      </c>
      <c r="C7" s="2">
        <v>56</v>
      </c>
      <c r="D7" s="16">
        <f t="shared" si="0"/>
        <v>477.24</v>
      </c>
      <c r="E7" s="11"/>
      <c r="F7" s="17">
        <f t="shared" si="1"/>
        <v>477.24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>
        <v>46</v>
      </c>
      <c r="D8" s="16">
        <f t="shared" si="0"/>
        <v>187.38</v>
      </c>
      <c r="E8" s="11"/>
      <c r="F8" s="17">
        <f t="shared" si="1"/>
        <v>187.38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>
        <v>14</v>
      </c>
      <c r="D9" s="16">
        <f t="shared" si="0"/>
        <v>206</v>
      </c>
      <c r="E9" s="11"/>
      <c r="F9" s="17">
        <f t="shared" si="1"/>
        <v>206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>
        <v>347.05</v>
      </c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</row>
    <row r="17" spans="1:11" x14ac:dyDescent="0.25">
      <c r="A17" s="1" t="s">
        <v>19</v>
      </c>
      <c r="B17" s="1">
        <v>164.55</v>
      </c>
      <c r="C17" s="2"/>
      <c r="D17" s="16">
        <f t="shared" si="0"/>
        <v>164.55</v>
      </c>
      <c r="E17" s="11"/>
      <c r="F17" s="17">
        <f t="shared" si="1"/>
        <v>164.55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>
        <v>156.85</v>
      </c>
      <c r="D18" s="16">
        <f t="shared" si="0"/>
        <v>434.88</v>
      </c>
      <c r="E18" s="11"/>
      <c r="F18" s="17">
        <f t="shared" si="1"/>
        <v>434.88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1350.05</v>
      </c>
      <c r="C22" s="1">
        <v>9.68</v>
      </c>
      <c r="D22" s="16">
        <f t="shared" si="0"/>
        <v>1359.73</v>
      </c>
      <c r="E22" s="11"/>
      <c r="F22" s="17">
        <f t="shared" si="1"/>
        <v>1359.73</v>
      </c>
      <c r="G22" s="12"/>
      <c r="H22" s="9"/>
      <c r="J22" s="9"/>
    </row>
    <row r="23" spans="1:11" x14ac:dyDescent="0.25">
      <c r="A23" s="6" t="s">
        <v>67</v>
      </c>
      <c r="B23" s="1">
        <v>240.9</v>
      </c>
      <c r="C23" s="2"/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6" t="s">
        <v>70</v>
      </c>
      <c r="B25" s="1">
        <v>0</v>
      </c>
      <c r="C25" s="2">
        <v>783.85</v>
      </c>
      <c r="D25" s="16">
        <f t="shared" si="0"/>
        <v>783.85</v>
      </c>
      <c r="E25" s="11">
        <v>22.5</v>
      </c>
      <c r="F25" s="17">
        <f t="shared" si="1"/>
        <v>761.35</v>
      </c>
      <c r="G25" s="9"/>
      <c r="H25" s="9"/>
      <c r="J25" s="9"/>
    </row>
    <row r="26" spans="1:11" x14ac:dyDescent="0.25">
      <c r="A26" s="6" t="s">
        <v>71</v>
      </c>
      <c r="B26" s="1">
        <v>0</v>
      </c>
      <c r="C26" s="2">
        <v>50</v>
      </c>
      <c r="D26" s="16">
        <f t="shared" si="0"/>
        <v>50</v>
      </c>
      <c r="E26" s="11"/>
      <c r="F26" s="17">
        <f t="shared" si="1"/>
        <v>50</v>
      </c>
      <c r="G26" s="9"/>
      <c r="H26" s="9"/>
      <c r="J26" s="9"/>
    </row>
    <row r="27" spans="1:11" x14ac:dyDescent="0.25">
      <c r="A27" s="1" t="s">
        <v>25</v>
      </c>
      <c r="B27" s="1">
        <f>SUM(B5:B26)</f>
        <v>5795.8399999999992</v>
      </c>
      <c r="C27" s="1">
        <f>SUM(C5:C26)</f>
        <v>1475.4299999999998</v>
      </c>
      <c r="D27" s="16">
        <f t="shared" si="0"/>
        <v>7271.2699999999986</v>
      </c>
      <c r="E27" s="11">
        <v>22.5</v>
      </c>
      <c r="F27" s="17">
        <f t="shared" si="1"/>
        <v>7248.7699999999986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5795.84</v>
      </c>
      <c r="C33" s="1" t="s">
        <v>27</v>
      </c>
      <c r="D33" s="2"/>
      <c r="E33" s="6">
        <v>7248.77</v>
      </c>
      <c r="F33" s="2"/>
      <c r="G33" s="14"/>
    </row>
    <row r="34" spans="1:7" x14ac:dyDescent="0.25">
      <c r="A34" s="1" t="s">
        <v>28</v>
      </c>
      <c r="B34" s="1">
        <f>SUM(C27)</f>
        <v>1475.4299999999998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7271.27</v>
      </c>
      <c r="C35" s="1" t="s">
        <v>31</v>
      </c>
      <c r="D35" s="2"/>
      <c r="E35" s="1">
        <f>SUM(E33-E34)</f>
        <v>7248.77</v>
      </c>
      <c r="F35" s="2"/>
      <c r="G35" s="14"/>
    </row>
    <row r="36" spans="1:7" x14ac:dyDescent="0.25">
      <c r="A36" s="1" t="s">
        <v>32</v>
      </c>
      <c r="B36" s="1">
        <f>SUM(E27)</f>
        <v>22.5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7248.77</v>
      </c>
      <c r="C37" s="1" t="s">
        <v>5</v>
      </c>
      <c r="D37" s="2"/>
      <c r="E37" s="1">
        <f>SUM(E35-E36)</f>
        <v>7248.77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42521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291.94</v>
      </c>
      <c r="C6" s="2">
        <v>42</v>
      </c>
      <c r="D6" s="16">
        <f t="shared" ref="D6:D27" si="0">SUM(B6:C6)</f>
        <v>333.94</v>
      </c>
      <c r="E6" s="11">
        <v>48</v>
      </c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477.24</v>
      </c>
      <c r="C7" s="2">
        <v>54</v>
      </c>
      <c r="D7" s="16">
        <f t="shared" si="0"/>
        <v>531.24</v>
      </c>
      <c r="E7" s="11">
        <v>48</v>
      </c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187.38</v>
      </c>
      <c r="C8" s="2">
        <v>60</v>
      </c>
      <c r="D8" s="16">
        <f t="shared" si="0"/>
        <v>247.38</v>
      </c>
      <c r="E8" s="11">
        <v>48</v>
      </c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206</v>
      </c>
      <c r="C9" s="2">
        <v>40</v>
      </c>
      <c r="D9" s="16">
        <f t="shared" si="0"/>
        <v>246</v>
      </c>
      <c r="E9" s="11">
        <v>48</v>
      </c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>
        <v>112</v>
      </c>
      <c r="D10" s="16">
        <f t="shared" si="0"/>
        <v>323.34000000000003</v>
      </c>
      <c r="E10" s="11">
        <v>48</v>
      </c>
      <c r="F10" s="17">
        <f t="shared" si="1"/>
        <v>275.34000000000003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>
        <v>61.32</v>
      </c>
      <c r="F14" s="17">
        <f t="shared" si="1"/>
        <v>285.68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164.55</v>
      </c>
      <c r="C17" s="2"/>
      <c r="D17" s="16">
        <f t="shared" si="0"/>
        <v>164.55</v>
      </c>
      <c r="E17" s="11">
        <v>164.15</v>
      </c>
      <c r="F17" s="17">
        <f t="shared" si="1"/>
        <v>0.40000000000000568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434.88</v>
      </c>
      <c r="C18" s="2">
        <v>56</v>
      </c>
      <c r="D18" s="16">
        <f t="shared" si="0"/>
        <v>490.88</v>
      </c>
      <c r="E18" s="11">
        <v>300</v>
      </c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693.88</v>
      </c>
      <c r="C19" s="2"/>
      <c r="D19" s="16">
        <f t="shared" si="0"/>
        <v>693.88</v>
      </c>
      <c r="E19" s="11">
        <v>372.83</v>
      </c>
      <c r="F19" s="17">
        <f t="shared" si="1"/>
        <v>321.05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1359.73</v>
      </c>
      <c r="C22" s="1">
        <v>169</v>
      </c>
      <c r="D22" s="16">
        <f t="shared" si="0"/>
        <v>1528.73</v>
      </c>
      <c r="E22" s="11">
        <v>158.53</v>
      </c>
      <c r="F22" s="17">
        <f t="shared" si="1"/>
        <v>1370.2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240.9</v>
      </c>
      <c r="C23" s="2"/>
      <c r="D23" s="16">
        <f t="shared" si="0"/>
        <v>240.9</v>
      </c>
      <c r="E23" s="11">
        <v>150</v>
      </c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761.35</v>
      </c>
      <c r="C25" s="2">
        <v>22.5</v>
      </c>
      <c r="D25" s="16">
        <f t="shared" si="0"/>
        <v>783.85</v>
      </c>
      <c r="E25" s="11"/>
      <c r="F25" s="17">
        <f t="shared" si="1"/>
        <v>783.85</v>
      </c>
      <c r="G25" s="9"/>
      <c r="H25" s="9"/>
      <c r="J25" s="9"/>
    </row>
    <row r="26" spans="1:14" x14ac:dyDescent="0.25">
      <c r="A26" s="6" t="s">
        <v>71</v>
      </c>
      <c r="B26" s="1">
        <v>50</v>
      </c>
      <c r="C26" s="2"/>
      <c r="D26" s="16">
        <f t="shared" si="0"/>
        <v>50</v>
      </c>
      <c r="E26" s="11">
        <v>43.99</v>
      </c>
      <c r="F26" s="17">
        <f t="shared" si="1"/>
        <v>6.009999999999998</v>
      </c>
      <c r="G26" s="9"/>
      <c r="H26" s="9"/>
      <c r="J26" s="9"/>
    </row>
    <row r="27" spans="1:14" x14ac:dyDescent="0.25">
      <c r="A27" s="1" t="s">
        <v>25</v>
      </c>
      <c r="B27" s="1">
        <f>SUM(B5:B26)</f>
        <v>7248.77</v>
      </c>
      <c r="C27" s="1">
        <f>SUM(C5:C26)</f>
        <v>555.5</v>
      </c>
      <c r="D27" s="16">
        <f t="shared" si="0"/>
        <v>7804.27</v>
      </c>
      <c r="E27" s="11">
        <f>SUM(E5:E26)</f>
        <v>1490.82</v>
      </c>
      <c r="F27" s="17">
        <f t="shared" si="1"/>
        <v>6313.4500000000007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6269.93</v>
      </c>
      <c r="C33" s="1" t="s">
        <v>27</v>
      </c>
      <c r="D33" s="2"/>
      <c r="E33" s="6">
        <v>5795.84</v>
      </c>
      <c r="F33" s="2"/>
      <c r="G33" s="14"/>
    </row>
    <row r="34" spans="1:7" x14ac:dyDescent="0.25">
      <c r="A34" s="1" t="s">
        <v>28</v>
      </c>
      <c r="B34" s="1">
        <f>SUM(C27)</f>
        <v>555.5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6825.43</v>
      </c>
      <c r="C35" s="1" t="s">
        <v>31</v>
      </c>
      <c r="D35" s="2"/>
      <c r="E35" s="1">
        <f>SUM(E33-E34)</f>
        <v>5795.84</v>
      </c>
      <c r="F35" s="2"/>
      <c r="G35" s="14"/>
    </row>
    <row r="36" spans="1:7" x14ac:dyDescent="0.25">
      <c r="A36" s="1" t="s">
        <v>32</v>
      </c>
      <c r="B36" s="1">
        <f>SUM(E27)</f>
        <v>1490.82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5334.6100000000006</v>
      </c>
      <c r="C37" s="1" t="s">
        <v>5</v>
      </c>
      <c r="D37" s="2"/>
      <c r="E37" s="1">
        <f>SUM(E35-E36)</f>
        <v>5795.84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285.68</v>
      </c>
      <c r="C14" s="2"/>
      <c r="D14" s="16">
        <f t="shared" si="0"/>
        <v>285.68</v>
      </c>
      <c r="E14" s="11">
        <v>51.64</v>
      </c>
      <c r="F14" s="17">
        <f t="shared" si="1"/>
        <v>234.04000000000002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321.05</v>
      </c>
      <c r="C19" s="2"/>
      <c r="D19" s="16">
        <f t="shared" si="0"/>
        <v>321.05</v>
      </c>
      <c r="E19" s="11">
        <v>155.61000000000001</v>
      </c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1370.2</v>
      </c>
      <c r="C22" s="1">
        <v>261.58</v>
      </c>
      <c r="D22" s="16">
        <f t="shared" si="0"/>
        <v>1631.78</v>
      </c>
      <c r="E22" s="11"/>
      <c r="F22" s="17">
        <f t="shared" si="1"/>
        <v>1631.78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783.85</v>
      </c>
      <c r="C25" s="2"/>
      <c r="D25" s="16">
        <f t="shared" si="0"/>
        <v>783.85</v>
      </c>
      <c r="E25" s="11">
        <v>587.54999999999995</v>
      </c>
      <c r="F25" s="17">
        <f t="shared" si="1"/>
        <v>196.30000000000007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6313.4500000000007</v>
      </c>
      <c r="C27" s="1">
        <f>SUM(C5:C26)</f>
        <v>261.58</v>
      </c>
      <c r="D27" s="16">
        <f t="shared" si="0"/>
        <v>6575.0300000000007</v>
      </c>
      <c r="E27" s="11">
        <f>SUM(E5:E26)</f>
        <v>794.8</v>
      </c>
      <c r="F27" s="17">
        <f t="shared" si="1"/>
        <v>5780.2300000000005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6313.45</v>
      </c>
      <c r="C33" s="1" t="s">
        <v>27</v>
      </c>
      <c r="D33" s="2"/>
      <c r="E33" s="6">
        <v>5780.23</v>
      </c>
      <c r="F33" s="2"/>
      <c r="G33" s="14"/>
    </row>
    <row r="34" spans="1:7" x14ac:dyDescent="0.25">
      <c r="A34" s="1" t="s">
        <v>28</v>
      </c>
      <c r="B34" s="1">
        <f>SUM(C27)</f>
        <v>261.58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6575.03</v>
      </c>
      <c r="C35" s="1" t="s">
        <v>31</v>
      </c>
      <c r="D35" s="2"/>
      <c r="E35" s="1">
        <f>SUM(E33-E34)</f>
        <v>5780.23</v>
      </c>
      <c r="F35" s="2"/>
      <c r="G35" s="14"/>
    </row>
    <row r="36" spans="1:7" x14ac:dyDescent="0.25">
      <c r="A36" s="1" t="s">
        <v>32</v>
      </c>
      <c r="B36" s="1">
        <f>SUM(E27)</f>
        <v>794.8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5780.23</v>
      </c>
      <c r="C37" s="1" t="s">
        <v>5</v>
      </c>
      <c r="D37" s="2"/>
      <c r="E37" s="1">
        <f>SUM(E35-E36)</f>
        <v>5780.23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6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42581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/>
      <c r="F14" s="17">
        <f t="shared" si="1"/>
        <v>234.04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1631.78</v>
      </c>
      <c r="C22" s="1">
        <v>1.68</v>
      </c>
      <c r="D22" s="16">
        <f t="shared" si="0"/>
        <v>1633.46</v>
      </c>
      <c r="E22" s="11">
        <v>80.459999999999994</v>
      </c>
      <c r="F22" s="17">
        <f t="shared" si="1"/>
        <v>1553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5780.23</v>
      </c>
      <c r="C27" s="1">
        <f>SUM(C5:C26)</f>
        <v>1.68</v>
      </c>
      <c r="D27" s="16">
        <f t="shared" si="0"/>
        <v>5781.91</v>
      </c>
      <c r="E27" s="11">
        <f>SUM(E5:E26)</f>
        <v>80.459999999999994</v>
      </c>
      <c r="F27" s="17">
        <f t="shared" si="1"/>
        <v>5701.45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1.68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5781.91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80.459999999999994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5701.45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42613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>
        <v>143.62</v>
      </c>
      <c r="F14" s="17">
        <f t="shared" si="1"/>
        <v>90.419999999999987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>
        <v>9</v>
      </c>
      <c r="D16" s="16">
        <f t="shared" si="0"/>
        <v>582.80999999999995</v>
      </c>
      <c r="E16" s="11"/>
      <c r="F16" s="17">
        <f t="shared" si="1"/>
        <v>582.80999999999995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1553</v>
      </c>
      <c r="C22" s="1">
        <v>1.99</v>
      </c>
      <c r="D22" s="16">
        <f t="shared" si="0"/>
        <v>1554.99</v>
      </c>
      <c r="E22" s="11">
        <v>252.59</v>
      </c>
      <c r="F22" s="17">
        <f t="shared" si="1"/>
        <v>1302.4000000000001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5701.45</v>
      </c>
      <c r="C27" s="1">
        <f>SUM(C5:C26)</f>
        <v>10.99</v>
      </c>
      <c r="D27" s="16">
        <f t="shared" si="0"/>
        <v>5712.44</v>
      </c>
      <c r="E27" s="11">
        <f>SUM(E5:E26)</f>
        <v>396.21000000000004</v>
      </c>
      <c r="F27" s="17">
        <f t="shared" si="1"/>
        <v>5316.23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10.99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5791.2199999999993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396.21000000000004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5395.0099999999993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F18" sqref="F18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0</v>
      </c>
      <c r="C16" s="1">
        <v>389.55</v>
      </c>
      <c r="D16" s="16">
        <f t="shared" si="0"/>
        <v>389.55</v>
      </c>
      <c r="E16" s="11"/>
      <c r="F16" s="17">
        <f t="shared" si="1"/>
        <v>389.55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/>
      <c r="D17" s="16">
        <f t="shared" si="0"/>
        <v>582.80999999999995</v>
      </c>
      <c r="E17" s="11"/>
      <c r="F17" s="17">
        <f t="shared" si="1"/>
        <v>582.80999999999995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0.4</v>
      </c>
      <c r="C18" s="2">
        <v>4500</v>
      </c>
      <c r="D18" s="16">
        <f t="shared" si="0"/>
        <v>4500.3999999999996</v>
      </c>
      <c r="E18" s="11">
        <v>676.44</v>
      </c>
      <c r="F18" s="17">
        <f t="shared" si="1"/>
        <v>3823.9599999999996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165.44</v>
      </c>
      <c r="C20" s="2"/>
      <c r="D20" s="16">
        <f t="shared" si="0"/>
        <v>165.44</v>
      </c>
      <c r="E20" s="11">
        <v>15.85</v>
      </c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1302.4000000000001</v>
      </c>
      <c r="C23" s="1">
        <v>2.3199999999999998</v>
      </c>
      <c r="D23" s="16">
        <f t="shared" si="0"/>
        <v>1304.72</v>
      </c>
      <c r="E23" s="11"/>
      <c r="F23" s="17">
        <f t="shared" si="1"/>
        <v>1304.72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5316.2300000000005</v>
      </c>
      <c r="C28" s="1">
        <f>SUM(C5:C27)</f>
        <v>4891.87</v>
      </c>
      <c r="D28" s="16">
        <f t="shared" si="0"/>
        <v>10208.1</v>
      </c>
      <c r="E28" s="11">
        <f>SUM(E5:E27)</f>
        <v>692.29000000000008</v>
      </c>
      <c r="F28" s="17">
        <f t="shared" si="1"/>
        <v>9515.81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5316.23</v>
      </c>
      <c r="C34" s="1" t="s">
        <v>27</v>
      </c>
      <c r="D34" s="2"/>
      <c r="E34" s="6">
        <v>9515.81</v>
      </c>
      <c r="F34" s="2"/>
      <c r="G34" s="14"/>
    </row>
    <row r="35" spans="1:8" x14ac:dyDescent="0.25">
      <c r="A35" s="1" t="s">
        <v>28</v>
      </c>
      <c r="B35" s="1">
        <f>SUM(C28)</f>
        <v>4891.87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10208.099999999999</v>
      </c>
      <c r="C36" s="1" t="s">
        <v>31</v>
      </c>
      <c r="D36" s="2"/>
      <c r="E36" s="1">
        <f>SUM(E34-E35)</f>
        <v>9515.81</v>
      </c>
      <c r="F36" s="2"/>
      <c r="G36" s="14"/>
    </row>
    <row r="37" spans="1:8" x14ac:dyDescent="0.25">
      <c r="A37" s="1" t="s">
        <v>32</v>
      </c>
      <c r="B37" s="1">
        <f>SUM(E28)</f>
        <v>692.29000000000008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9515.8099999999977</v>
      </c>
      <c r="C38" s="1" t="s">
        <v>5</v>
      </c>
      <c r="D38" s="2"/>
      <c r="E38" s="1">
        <f>SUM(E36-E37)</f>
        <v>9515.81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workbookViewId="0">
      <selection activeCell="H8" sqref="H8:H1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42674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>
        <v>156</v>
      </c>
      <c r="D5" s="16">
        <f>SUM(B5:C5)</f>
        <v>408.5</v>
      </c>
      <c r="E5" s="17">
        <v>123</v>
      </c>
      <c r="F5" s="17">
        <f>SUM(D5-E5)</f>
        <v>285.5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389.55</v>
      </c>
      <c r="C16" s="1">
        <v>868.11</v>
      </c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>
        <v>54</v>
      </c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3823.96</v>
      </c>
      <c r="C18" s="2"/>
      <c r="D18" s="16">
        <f t="shared" si="0"/>
        <v>3823.96</v>
      </c>
      <c r="E18" s="11">
        <v>639.09</v>
      </c>
      <c r="F18" s="17">
        <f t="shared" si="1"/>
        <v>3184.87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1304.72</v>
      </c>
      <c r="C23" s="1">
        <v>122.05</v>
      </c>
      <c r="D23" s="16">
        <f t="shared" si="0"/>
        <v>1426.77</v>
      </c>
      <c r="E23" s="11">
        <v>334.86</v>
      </c>
      <c r="F23" s="17">
        <f t="shared" si="1"/>
        <v>1091.9099999999999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9515.81</v>
      </c>
      <c r="C28" s="1">
        <f>SUM(C5:C27)</f>
        <v>1200.1600000000001</v>
      </c>
      <c r="D28" s="16">
        <f t="shared" si="0"/>
        <v>10715.97</v>
      </c>
      <c r="E28" s="11">
        <f>SUM(E5:E27)</f>
        <v>1096.95</v>
      </c>
      <c r="F28" s="17">
        <f t="shared" si="1"/>
        <v>9619.0199999999986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1200.1600000000001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10715.97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1096.95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9619.0199999999986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42704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285.5</v>
      </c>
      <c r="C5" s="17">
        <v>3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/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3184.87</v>
      </c>
      <c r="C18" s="2">
        <v>250</v>
      </c>
      <c r="D18" s="16">
        <f t="shared" si="0"/>
        <v>3434.87</v>
      </c>
      <c r="E18" s="11">
        <v>670.01</v>
      </c>
      <c r="F18" s="17">
        <f t="shared" si="1"/>
        <v>2764.8599999999997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1091.9100000000001</v>
      </c>
      <c r="C23" s="1">
        <v>5009.49</v>
      </c>
      <c r="D23" s="16">
        <f t="shared" si="0"/>
        <v>6101.4</v>
      </c>
      <c r="E23" s="11">
        <v>15</v>
      </c>
      <c r="F23" s="17">
        <f t="shared" si="1"/>
        <v>6086.4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9619.0199999999986</v>
      </c>
      <c r="C28" s="1">
        <f>SUM(C5:C27)</f>
        <v>5262.49</v>
      </c>
      <c r="D28" s="16">
        <f t="shared" si="0"/>
        <v>14881.509999999998</v>
      </c>
      <c r="E28" s="11">
        <f>SUM(E5:E27)</f>
        <v>685.01</v>
      </c>
      <c r="F28" s="17">
        <f t="shared" si="1"/>
        <v>14196.499999999998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5262.49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14778.3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685.01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14093.289999999999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" workbookViewId="0">
      <selection activeCell="A3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41912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 x14ac:dyDescent="0.25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 x14ac:dyDescent="0.25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5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42734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>
        <v>157.19</v>
      </c>
      <c r="D16" s="16">
        <f t="shared" si="0"/>
        <v>1414.8500000000001</v>
      </c>
      <c r="E16" s="11"/>
      <c r="F16" s="17">
        <f t="shared" si="1"/>
        <v>1414.8500000000001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>
        <v>104.85</v>
      </c>
      <c r="F17" s="17">
        <f t="shared" si="1"/>
        <v>531.95999999999992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2764.86</v>
      </c>
      <c r="C18" s="2" t="s">
        <v>39</v>
      </c>
      <c r="D18" s="16">
        <f t="shared" si="0"/>
        <v>2764.86</v>
      </c>
      <c r="E18" s="11">
        <v>1126.2</v>
      </c>
      <c r="F18" s="26">
        <f>SUM(D18-E18)</f>
        <v>1638.66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>
        <v>1612.13</v>
      </c>
      <c r="D20" s="16">
        <f t="shared" si="0"/>
        <v>1761.72</v>
      </c>
      <c r="E20" s="11">
        <v>1646.15</v>
      </c>
      <c r="F20" s="17">
        <f t="shared" si="1"/>
        <v>115.56999999999994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6086.4</v>
      </c>
      <c r="C23" s="1">
        <v>413.64</v>
      </c>
      <c r="D23" s="16">
        <f t="shared" si="0"/>
        <v>6500.04</v>
      </c>
      <c r="E23" s="11">
        <v>5005</v>
      </c>
      <c r="F23" s="25">
        <f>SUM(D23-E23)</f>
        <v>1495.04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30</v>
      </c>
      <c r="D25" s="16">
        <f t="shared" si="0"/>
        <v>40</v>
      </c>
      <c r="E25" s="11">
        <v>30</v>
      </c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14196.5</v>
      </c>
      <c r="C28" s="1">
        <f>SUM(C5:C27)</f>
        <v>2212.96</v>
      </c>
      <c r="D28" s="16">
        <f t="shared" si="0"/>
        <v>16409.46</v>
      </c>
      <c r="E28" s="11">
        <f>SUM(E5:E27)</f>
        <v>7912.2</v>
      </c>
      <c r="F28" s="17">
        <f t="shared" si="1"/>
        <v>8497.2599999999984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2212.96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11728.77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7912.2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3816.5700000000006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42766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1414.85</v>
      </c>
      <c r="C16" s="1">
        <v>151.5</v>
      </c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1638.66</v>
      </c>
      <c r="C18" s="2"/>
      <c r="D18" s="16">
        <f t="shared" si="0"/>
        <v>1638.66</v>
      </c>
      <c r="E18" s="11">
        <v>1631.69</v>
      </c>
      <c r="F18" s="17">
        <f t="shared" si="1"/>
        <v>6.9700000000000273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115.57</v>
      </c>
      <c r="C20" s="2">
        <v>10</v>
      </c>
      <c r="D20" s="16">
        <f t="shared" si="0"/>
        <v>125.57</v>
      </c>
      <c r="E20" s="11"/>
      <c r="F20" s="17">
        <f t="shared" si="1"/>
        <v>125.57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1495.04</v>
      </c>
      <c r="C23" s="1">
        <v>359.75</v>
      </c>
      <c r="D23" s="16">
        <f t="shared" si="0"/>
        <v>1854.79</v>
      </c>
      <c r="E23" s="11"/>
      <c r="F23" s="17">
        <f t="shared" si="1"/>
        <v>1854.79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8497.2599999999984</v>
      </c>
      <c r="C28" s="1">
        <f>SUM(C5:C27)</f>
        <v>521.25</v>
      </c>
      <c r="D28" s="16">
        <f t="shared" si="0"/>
        <v>9018.5099999999984</v>
      </c>
      <c r="E28" s="11">
        <f>SUM(E5:E27)</f>
        <v>1631.69</v>
      </c>
      <c r="F28" s="17">
        <f t="shared" si="1"/>
        <v>7386.8199999999979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10037.06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1631.69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8405.369999999999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42794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>
        <v>916.7</v>
      </c>
      <c r="F15" s="17">
        <f t="shared" si="1"/>
        <v>9.4499999999999318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/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125.57</v>
      </c>
      <c r="C20" s="2">
        <v>5</v>
      </c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1854.79</v>
      </c>
      <c r="C23" s="1">
        <v>1.85</v>
      </c>
      <c r="D23" s="16">
        <f t="shared" si="0"/>
        <v>1856.6399999999999</v>
      </c>
      <c r="E23" s="11"/>
      <c r="F23" s="17">
        <f t="shared" si="1"/>
        <v>1856.6399999999999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7386.82</v>
      </c>
      <c r="C28" s="1">
        <f>SUM(C5:C27)</f>
        <v>6.85</v>
      </c>
      <c r="D28" s="16">
        <f t="shared" si="0"/>
        <v>7393.67</v>
      </c>
      <c r="E28" s="11">
        <f>SUM(E5:E27)</f>
        <v>916.7</v>
      </c>
      <c r="F28" s="17">
        <f t="shared" si="1"/>
        <v>6476.97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7386.82</v>
      </c>
      <c r="C34" s="1" t="s">
        <v>27</v>
      </c>
      <c r="D34" s="2"/>
      <c r="E34" s="6">
        <v>6476.97</v>
      </c>
      <c r="F34" s="2"/>
      <c r="G34" s="14"/>
    </row>
    <row r="35" spans="1:8" x14ac:dyDescent="0.25">
      <c r="A35" s="1" t="s">
        <v>28</v>
      </c>
      <c r="B35" s="1">
        <f>SUM(C28)</f>
        <v>6.85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7393.67</v>
      </c>
      <c r="C36" s="1" t="s">
        <v>31</v>
      </c>
      <c r="D36" s="2"/>
      <c r="E36" s="1">
        <f>SUM(E34-E35)</f>
        <v>6476.97</v>
      </c>
      <c r="F36" s="2"/>
      <c r="G36" s="14"/>
    </row>
    <row r="37" spans="1:8" x14ac:dyDescent="0.25">
      <c r="A37" s="1" t="s">
        <v>32</v>
      </c>
      <c r="B37" s="1">
        <f>SUM(E28)</f>
        <v>916.7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6476.97</v>
      </c>
      <c r="C38" s="1" t="s">
        <v>5</v>
      </c>
      <c r="D38" s="2"/>
      <c r="E38" s="1">
        <f>SUM(E36-E37)</f>
        <v>6476.97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42825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>
        <v>347.5</v>
      </c>
      <c r="D5" s="16">
        <f>SUM(B5:C5)</f>
        <v>636</v>
      </c>
      <c r="E5" s="17">
        <v>469</v>
      </c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>
        <v>115.5</v>
      </c>
      <c r="D16" s="16">
        <f t="shared" si="0"/>
        <v>1681.85</v>
      </c>
      <c r="E16" s="11"/>
      <c r="F16" s="17">
        <f t="shared" si="1"/>
        <v>1681.85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>
        <v>9</v>
      </c>
      <c r="D17" s="16">
        <f t="shared" si="0"/>
        <v>540.96</v>
      </c>
      <c r="E17" s="11"/>
      <c r="F17" s="17">
        <f t="shared" si="1"/>
        <v>540.96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1856.64</v>
      </c>
      <c r="C23" s="1">
        <v>365.87</v>
      </c>
      <c r="D23" s="16">
        <f t="shared" si="0"/>
        <v>2222.5100000000002</v>
      </c>
      <c r="E23" s="11">
        <v>132.19</v>
      </c>
      <c r="F23" s="17">
        <f t="shared" si="1"/>
        <v>2090.3200000000002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93</v>
      </c>
      <c r="D25" s="16">
        <f t="shared" si="0"/>
        <v>103</v>
      </c>
      <c r="E25" s="11">
        <v>138.5</v>
      </c>
      <c r="F25" s="17">
        <f t="shared" si="1"/>
        <v>-35.5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6476.9699999999993</v>
      </c>
      <c r="C28" s="1">
        <f>SUM(C5:C27)</f>
        <v>930.87</v>
      </c>
      <c r="D28" s="16">
        <f t="shared" si="0"/>
        <v>7407.8399999999992</v>
      </c>
      <c r="E28" s="11">
        <f>SUM(E5:E27)</f>
        <v>739.69</v>
      </c>
      <c r="F28" s="17">
        <f t="shared" si="1"/>
        <v>6668.15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6476.97</v>
      </c>
      <c r="C34" s="1" t="s">
        <v>27</v>
      </c>
      <c r="D34" s="2"/>
      <c r="E34" s="6">
        <v>6668.15</v>
      </c>
      <c r="F34" s="2"/>
      <c r="G34" s="14"/>
    </row>
    <row r="35" spans="1:8" x14ac:dyDescent="0.25">
      <c r="A35" s="1" t="s">
        <v>28</v>
      </c>
      <c r="B35" s="1">
        <f>SUM(C28)</f>
        <v>930.87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7407.84</v>
      </c>
      <c r="C36" s="1" t="s">
        <v>31</v>
      </c>
      <c r="D36" s="2"/>
      <c r="E36" s="1">
        <f>SUM(E34-E35)</f>
        <v>6668.15</v>
      </c>
      <c r="F36" s="2"/>
      <c r="G36" s="14"/>
    </row>
    <row r="37" spans="1:8" x14ac:dyDescent="0.25">
      <c r="A37" s="1" t="s">
        <v>32</v>
      </c>
      <c r="B37" s="1">
        <f>SUM(E28)</f>
        <v>739.69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6668.15</v>
      </c>
      <c r="C38" s="1" t="s">
        <v>5</v>
      </c>
      <c r="D38" s="2"/>
      <c r="E38" s="1">
        <f>SUM(E36-E37)</f>
        <v>6668.15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C24" sqref="C24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42855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/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>
        <v>28</v>
      </c>
      <c r="D7" s="16">
        <f t="shared" si="0"/>
        <v>511.24</v>
      </c>
      <c r="E7" s="11"/>
      <c r="F7" s="17">
        <f t="shared" si="1"/>
        <v>511.24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>
        <v>48</v>
      </c>
      <c r="D8" s="16">
        <f t="shared" si="0"/>
        <v>247.38</v>
      </c>
      <c r="E8" s="11"/>
      <c r="F8" s="17">
        <f t="shared" si="1"/>
        <v>247.38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1681.85</v>
      </c>
      <c r="C16" s="1"/>
      <c r="D16" s="16">
        <f t="shared" si="0"/>
        <v>1681.85</v>
      </c>
      <c r="E16" s="11">
        <v>798</v>
      </c>
      <c r="F16" s="17">
        <f t="shared" si="1"/>
        <v>883.84999999999991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540.96</v>
      </c>
      <c r="C17" s="2">
        <v>96</v>
      </c>
      <c r="D17" s="16">
        <f t="shared" si="0"/>
        <v>636.96</v>
      </c>
      <c r="E17" s="11"/>
      <c r="F17" s="17">
        <f t="shared" si="1"/>
        <v>636.96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>
        <v>126</v>
      </c>
    </row>
    <row r="23" spans="1:14" x14ac:dyDescent="0.25">
      <c r="A23" s="6" t="s">
        <v>23</v>
      </c>
      <c r="B23" s="1">
        <v>2090.3200000000002</v>
      </c>
      <c r="C23" s="1">
        <v>170.29</v>
      </c>
      <c r="D23" s="16">
        <f t="shared" si="0"/>
        <v>2260.61</v>
      </c>
      <c r="E23" s="11"/>
      <c r="F23" s="17">
        <f t="shared" si="1"/>
        <v>2260.61</v>
      </c>
      <c r="G23" s="12"/>
      <c r="H23" s="12"/>
      <c r="I23" s="12">
        <v>32.5</v>
      </c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>
        <v>7</v>
      </c>
      <c r="J24" s="9"/>
    </row>
    <row r="25" spans="1:14" x14ac:dyDescent="0.25">
      <c r="A25" s="6" t="s">
        <v>72</v>
      </c>
      <c r="B25" s="1">
        <v>-35.5</v>
      </c>
      <c r="C25" s="2">
        <v>12.5</v>
      </c>
      <c r="D25" s="16">
        <f t="shared" si="0"/>
        <v>-23</v>
      </c>
      <c r="E25" s="11"/>
      <c r="F25" s="17">
        <f t="shared" si="1"/>
        <v>-23</v>
      </c>
      <c r="G25" s="9"/>
      <c r="H25" s="9"/>
      <c r="I25" s="7">
        <v>0.5</v>
      </c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I26" s="14">
        <v>4.29</v>
      </c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I27" s="7">
        <f>SUM(I22:I26)</f>
        <v>170.29</v>
      </c>
      <c r="J27" s="9"/>
    </row>
    <row r="28" spans="1:14" x14ac:dyDescent="0.25">
      <c r="A28" s="1" t="s">
        <v>25</v>
      </c>
      <c r="B28" s="1">
        <f>SUM(B5:B27)</f>
        <v>6668.1499999999987</v>
      </c>
      <c r="C28" s="1">
        <f>SUM(C5:C27)</f>
        <v>354.78999999999996</v>
      </c>
      <c r="D28" s="16">
        <f t="shared" si="0"/>
        <v>7022.9399999999987</v>
      </c>
      <c r="E28" s="11">
        <f>SUM(E5:E27)</f>
        <v>798</v>
      </c>
      <c r="F28" s="17">
        <f>SUM(D28-E28)</f>
        <v>6224.9399999999987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6668.15</v>
      </c>
      <c r="C34" s="1" t="s">
        <v>27</v>
      </c>
      <c r="D34" s="2"/>
      <c r="E34" s="6">
        <v>6224.44</v>
      </c>
      <c r="F34" s="2"/>
      <c r="G34" s="14"/>
    </row>
    <row r="35" spans="1:8" x14ac:dyDescent="0.25">
      <c r="A35" s="1" t="s">
        <v>28</v>
      </c>
      <c r="B35" s="1">
        <f>SUM(C28)</f>
        <v>354.78999999999996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7022.94</v>
      </c>
      <c r="C36" s="1" t="s">
        <v>31</v>
      </c>
      <c r="D36" s="2"/>
      <c r="E36" s="1">
        <f>SUM(E34-E35)</f>
        <v>6224.44</v>
      </c>
      <c r="F36" s="2"/>
      <c r="G36" s="14"/>
    </row>
    <row r="37" spans="1:8" x14ac:dyDescent="0.25">
      <c r="A37" s="1" t="s">
        <v>32</v>
      </c>
      <c r="B37" s="1">
        <f>SUM(E28)</f>
        <v>798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6224.94</v>
      </c>
      <c r="C38" s="1" t="s">
        <v>5</v>
      </c>
      <c r="D38" s="2"/>
      <c r="E38" s="1">
        <f>SUM(E36-E37)</f>
        <v>6224.44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9" workbookViewId="0">
      <selection activeCell="B24" sqref="B24"/>
    </sheetView>
  </sheetViews>
  <sheetFormatPr defaultColWidth="9.140625" defaultRowHeight="15" x14ac:dyDescent="0.25"/>
  <cols>
    <col min="1" max="1" width="23.28515625" style="7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42885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>
        <v>10</v>
      </c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285.94</v>
      </c>
      <c r="C6" s="2">
        <v>85</v>
      </c>
      <c r="D6" s="16">
        <f t="shared" ref="D6:D28" si="0">SUM(B6:C6)</f>
        <v>370.94</v>
      </c>
      <c r="E6" s="11">
        <v>154.5</v>
      </c>
      <c r="F6" s="17">
        <f t="shared" ref="F6:F27" si="1">SUM(D6-E6)</f>
        <v>216.44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511.24</v>
      </c>
      <c r="C7" s="2">
        <v>154</v>
      </c>
      <c r="D7" s="16">
        <f t="shared" si="0"/>
        <v>665.24</v>
      </c>
      <c r="E7" s="11">
        <v>154.5</v>
      </c>
      <c r="F7" s="17">
        <f t="shared" si="1"/>
        <v>510.74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247.38</v>
      </c>
      <c r="C8" s="2">
        <v>14</v>
      </c>
      <c r="D8" s="16">
        <f t="shared" si="0"/>
        <v>261.38</v>
      </c>
      <c r="E8" s="11">
        <v>154.5</v>
      </c>
      <c r="F8" s="17">
        <f t="shared" si="1"/>
        <v>106.88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>
        <v>75</v>
      </c>
      <c r="D9" s="16">
        <f t="shared" si="0"/>
        <v>273</v>
      </c>
      <c r="E9" s="11">
        <v>154.5</v>
      </c>
      <c r="F9" s="17">
        <f t="shared" si="1"/>
        <v>118.5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883.85</v>
      </c>
      <c r="C16" s="1"/>
      <c r="D16" s="16">
        <f t="shared" si="0"/>
        <v>883.85</v>
      </c>
      <c r="E16" s="11">
        <v>577.41999999999996</v>
      </c>
      <c r="F16" s="17">
        <f t="shared" si="1"/>
        <v>306.43000000000006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636.96</v>
      </c>
      <c r="C17" s="2">
        <v>320</v>
      </c>
      <c r="D17" s="16">
        <f t="shared" si="0"/>
        <v>956.96</v>
      </c>
      <c r="E17" s="11">
        <v>497.25</v>
      </c>
      <c r="F17" s="17">
        <f t="shared" si="1"/>
        <v>459.71000000000004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>
        <v>21</v>
      </c>
      <c r="D20" s="16">
        <f t="shared" si="0"/>
        <v>151.57</v>
      </c>
      <c r="E20" s="11"/>
      <c r="F20" s="17">
        <f t="shared" si="1"/>
        <v>151.57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22"/>
      <c r="J21" s="22"/>
      <c r="L21" s="22"/>
    </row>
    <row r="22" spans="1:14" x14ac:dyDescent="0.25">
      <c r="A22" s="1" t="s">
        <v>22</v>
      </c>
      <c r="B22" s="1">
        <v>0</v>
      </c>
      <c r="C22" s="1">
        <v>156</v>
      </c>
      <c r="D22" s="16">
        <f t="shared" si="0"/>
        <v>156</v>
      </c>
      <c r="E22" s="11">
        <v>1445</v>
      </c>
      <c r="F22" s="17">
        <f t="shared" si="1"/>
        <v>-1289</v>
      </c>
      <c r="G22" s="12"/>
      <c r="H22" s="9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2260.61</v>
      </c>
      <c r="C23" s="1">
        <v>56.25</v>
      </c>
      <c r="D23" s="16">
        <f t="shared" si="0"/>
        <v>2316.86</v>
      </c>
      <c r="E23" s="11">
        <v>514.73</v>
      </c>
      <c r="F23" s="17">
        <f t="shared" si="1"/>
        <v>1802.13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6224.94</v>
      </c>
      <c r="C28" s="1">
        <f>SUM(C5:C27)</f>
        <v>881.25</v>
      </c>
      <c r="D28" s="16">
        <f t="shared" si="0"/>
        <v>7106.19</v>
      </c>
      <c r="E28" s="11">
        <f>SUM(E5:E27)</f>
        <v>3662.4</v>
      </c>
      <c r="F28" s="17">
        <f>SUM(F5:F27)</f>
        <v>3443.7900000000004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6224.44</v>
      </c>
      <c r="C34" s="1" t="s">
        <v>27</v>
      </c>
      <c r="D34" s="2"/>
      <c r="E34" s="6">
        <v>3443.29</v>
      </c>
      <c r="F34" s="2"/>
      <c r="G34" s="14"/>
    </row>
    <row r="35" spans="1:8" x14ac:dyDescent="0.25">
      <c r="A35" s="1" t="s">
        <v>28</v>
      </c>
      <c r="B35" s="1">
        <f>SUM(C28)</f>
        <v>881.25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7105.69</v>
      </c>
      <c r="C36" s="1" t="s">
        <v>31</v>
      </c>
      <c r="D36" s="2"/>
      <c r="E36" s="1">
        <f>SUM(E34-E35)</f>
        <v>3443.29</v>
      </c>
      <c r="F36" s="2"/>
      <c r="G36" s="14"/>
    </row>
    <row r="37" spans="1:8" x14ac:dyDescent="0.25">
      <c r="A37" s="1" t="s">
        <v>32</v>
      </c>
      <c r="B37" s="1">
        <f>SUM(E28)</f>
        <v>3662.4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3443.2899999999995</v>
      </c>
      <c r="C38" s="1" t="s">
        <v>5</v>
      </c>
      <c r="D38" s="2"/>
      <c r="E38" s="1">
        <f>SUM(E36-E37)</f>
        <v>3443.29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4" workbookViewId="0">
      <selection activeCell="H21" sqref="H2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0.7109375" style="7" customWidth="1"/>
    <col min="4" max="4" width="10.140625" style="7" bestFit="1" customWidth="1"/>
    <col min="5" max="5" width="9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42916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216.44</v>
      </c>
      <c r="C6" s="2">
        <v>60</v>
      </c>
      <c r="D6" s="16">
        <f t="shared" ref="D6:D28" si="0">SUM(B6:C6)</f>
        <v>276.44</v>
      </c>
      <c r="E6" s="11"/>
      <c r="F6" s="17">
        <f t="shared" ref="F6:F28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510.74</v>
      </c>
      <c r="C7" s="2">
        <v>13</v>
      </c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106.88</v>
      </c>
      <c r="C8" s="2">
        <v>113</v>
      </c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118.5</v>
      </c>
      <c r="C9" s="2">
        <v>32</v>
      </c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306.43</v>
      </c>
      <c r="C16" s="1">
        <v>55</v>
      </c>
      <c r="D16" s="16">
        <f t="shared" si="0"/>
        <v>361.43</v>
      </c>
      <c r="E16" s="11">
        <v>30</v>
      </c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459.71</v>
      </c>
      <c r="C17" s="2">
        <v>100</v>
      </c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>
        <v>82.2</v>
      </c>
      <c r="F19" s="17">
        <f t="shared" si="1"/>
        <v>108.67999999999999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151.57</v>
      </c>
      <c r="C20" s="2">
        <v>5</v>
      </c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1802.13</v>
      </c>
      <c r="C23" s="1">
        <v>2.91</v>
      </c>
      <c r="D23" s="16">
        <f t="shared" si="0"/>
        <v>1805.0400000000002</v>
      </c>
      <c r="E23" s="11">
        <v>152.62</v>
      </c>
      <c r="F23" s="17">
        <f t="shared" si="1"/>
        <v>1652.42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3443.7900000000004</v>
      </c>
      <c r="C28" s="1">
        <f>SUM(C5:C27)</f>
        <v>380.91</v>
      </c>
      <c r="D28" s="16">
        <f t="shared" si="0"/>
        <v>3824.7000000000003</v>
      </c>
      <c r="E28" s="11">
        <f>SUM(E5:E27)</f>
        <v>264.82</v>
      </c>
      <c r="F28" s="17">
        <f t="shared" si="1"/>
        <v>3559.88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3443.79</v>
      </c>
      <c r="C34" s="1" t="s">
        <v>27</v>
      </c>
      <c r="D34" s="2"/>
      <c r="E34" s="6">
        <v>3559.88</v>
      </c>
      <c r="F34" s="2"/>
      <c r="G34" s="14"/>
    </row>
    <row r="35" spans="1:8" x14ac:dyDescent="0.25">
      <c r="A35" s="1" t="s">
        <v>28</v>
      </c>
      <c r="B35" s="1">
        <f>SUM(C28)</f>
        <v>380.91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3824.7</v>
      </c>
      <c r="C36" s="1" t="s">
        <v>31</v>
      </c>
      <c r="D36" s="2"/>
      <c r="E36" s="1">
        <f>SUM(E34-E35)</f>
        <v>3559.88</v>
      </c>
      <c r="F36" s="2"/>
      <c r="G36" s="14"/>
    </row>
    <row r="37" spans="1:8" x14ac:dyDescent="0.25">
      <c r="A37" s="1" t="s">
        <v>32</v>
      </c>
      <c r="B37" s="1">
        <f>SUM(E28)</f>
        <v>264.82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3559.8799999999997</v>
      </c>
      <c r="C38" s="1" t="s">
        <v>5</v>
      </c>
      <c r="D38" s="2"/>
      <c r="E38" s="1">
        <f>SUM(E36-E37)</f>
        <v>3559.88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24" sqref="C24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0.7109375" style="7" customWidth="1"/>
    <col min="4" max="4" width="10.140625" style="7" bestFit="1" customWidth="1"/>
    <col min="5" max="5" width="9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42946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8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331.43</v>
      </c>
      <c r="C16" s="1"/>
      <c r="D16" s="16">
        <f t="shared" si="0"/>
        <v>331.43</v>
      </c>
      <c r="E16" s="11"/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/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v>151.57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1652.42</v>
      </c>
      <c r="C23" s="1">
        <v>2.9</v>
      </c>
      <c r="D23" s="16">
        <f t="shared" si="0"/>
        <v>1655.3200000000002</v>
      </c>
      <c r="E23" s="11">
        <v>133.53</v>
      </c>
      <c r="F23" s="17">
        <f t="shared" si="1"/>
        <v>1521.7900000000002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3559.88</v>
      </c>
      <c r="C28" s="1">
        <f>SUM(C5:C27)</f>
        <v>2.9</v>
      </c>
      <c r="D28" s="16">
        <f t="shared" si="0"/>
        <v>3562.78</v>
      </c>
      <c r="E28" s="11">
        <f>SUM(E5:E27)</f>
        <v>133.53</v>
      </c>
      <c r="F28" s="17">
        <f t="shared" si="1"/>
        <v>3429.25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3443.79</v>
      </c>
      <c r="C34" s="1" t="s">
        <v>27</v>
      </c>
      <c r="D34" s="2"/>
      <c r="E34" s="6">
        <v>3559.88</v>
      </c>
      <c r="F34" s="2"/>
      <c r="G34" s="14"/>
    </row>
    <row r="35" spans="1:8" x14ac:dyDescent="0.25">
      <c r="A35" s="1" t="s">
        <v>28</v>
      </c>
      <c r="B35" s="1">
        <f>SUM(C28)</f>
        <v>2.9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3446.69</v>
      </c>
      <c r="C36" s="1" t="s">
        <v>31</v>
      </c>
      <c r="D36" s="2"/>
      <c r="E36" s="1">
        <f>SUM(E34-E35)</f>
        <v>3559.88</v>
      </c>
      <c r="F36" s="2"/>
      <c r="G36" s="14"/>
    </row>
    <row r="37" spans="1:8" x14ac:dyDescent="0.25">
      <c r="A37" s="1" t="s">
        <v>32</v>
      </c>
      <c r="B37" s="1">
        <f>SUM(E28)</f>
        <v>133.53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3313.16</v>
      </c>
      <c r="C38" s="1" t="s">
        <v>5</v>
      </c>
      <c r="D38" s="2"/>
      <c r="E38" s="1">
        <f>SUM(E36-E37)</f>
        <v>3559.88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41943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 x14ac:dyDescent="0.25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 x14ac:dyDescent="0.25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 x14ac:dyDescent="0.25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 x14ac:dyDescent="0.25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47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42004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N19" sqref="N1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42035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42063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42093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 x14ac:dyDescent="0.25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 x14ac:dyDescent="0.25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  <vt:lpstr>1215</vt:lpstr>
      <vt:lpstr>116</vt:lpstr>
      <vt:lpstr>216</vt:lpstr>
      <vt:lpstr>316</vt:lpstr>
      <vt:lpstr>416</vt:lpstr>
      <vt:lpstr>516</vt:lpstr>
      <vt:lpstr>616</vt:lpstr>
      <vt:lpstr>716</vt:lpstr>
      <vt:lpstr>816</vt:lpstr>
      <vt:lpstr>916</vt:lpstr>
      <vt:lpstr>1016</vt:lpstr>
      <vt:lpstr>1116</vt:lpstr>
      <vt:lpstr>1216</vt:lpstr>
      <vt:lpstr>117</vt:lpstr>
      <vt:lpstr>217</vt:lpstr>
      <vt:lpstr>317</vt:lpstr>
      <vt:lpstr>417</vt:lpstr>
      <vt:lpstr>517</vt:lpstr>
      <vt:lpstr>617</vt:lpstr>
      <vt:lpstr>717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2017-08-08T17:46:21Z</cp:lastPrinted>
  <dcterms:created xsi:type="dcterms:W3CDTF">2012-08-30T15:54:16Z</dcterms:created>
  <dcterms:modified xsi:type="dcterms:W3CDTF">2017-08-08T18:23:25Z</dcterms:modified>
</cp:coreProperties>
</file>