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14850" windowHeight="9060" firstSheet="3" activeTab="12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14" i="1" l="1"/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13" i="7" l="1"/>
  <c r="E10" i="1" l="1"/>
  <c r="E6" i="12"/>
  <c r="E7" i="12"/>
  <c r="E8" i="12"/>
  <c r="E9" i="12"/>
  <c r="E10" i="12"/>
  <c r="E13" i="12"/>
  <c r="E14" i="12"/>
  <c r="E15" i="12"/>
  <c r="E16" i="12"/>
  <c r="E17" i="12"/>
  <c r="E30" i="12" l="1"/>
  <c r="E10" i="4" l="1"/>
  <c r="E10" i="11" l="1"/>
  <c r="E10" i="10"/>
  <c r="E10" i="9"/>
  <c r="E10" i="8"/>
  <c r="E10" i="7"/>
  <c r="E10" i="6"/>
  <c r="E10" i="5"/>
  <c r="E10" i="3" l="1"/>
  <c r="E28" i="3"/>
  <c r="E7" i="11" l="1"/>
  <c r="E6" i="11"/>
  <c r="E8" i="11"/>
  <c r="E22" i="8" l="1"/>
  <c r="E6" i="3" l="1"/>
  <c r="E32" i="10" l="1"/>
  <c r="E31" i="10"/>
  <c r="E30" i="10"/>
  <c r="E29" i="10"/>
  <c r="E28" i="10"/>
  <c r="E27" i="10"/>
  <c r="E26" i="10"/>
  <c r="E25" i="10"/>
  <c r="E24" i="10"/>
  <c r="E23" i="10"/>
  <c r="E22" i="10"/>
  <c r="E21" i="10"/>
  <c r="E20" i="10"/>
  <c r="E17" i="10"/>
  <c r="E16" i="10"/>
  <c r="E15" i="10"/>
  <c r="E14" i="10"/>
  <c r="E13" i="10"/>
  <c r="E9" i="10"/>
  <c r="E8" i="10"/>
  <c r="E7" i="10"/>
  <c r="E6" i="10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7" i="9"/>
  <c r="E16" i="9"/>
  <c r="E15" i="9"/>
  <c r="E14" i="9"/>
  <c r="E13" i="9"/>
  <c r="E9" i="9"/>
  <c r="E8" i="9"/>
  <c r="E7" i="9"/>
  <c r="E6" i="9"/>
  <c r="E32" i="8"/>
  <c r="E31" i="8"/>
  <c r="E30" i="8"/>
  <c r="E29" i="8"/>
  <c r="E28" i="8"/>
  <c r="E27" i="8"/>
  <c r="E26" i="8"/>
  <c r="E25" i="8"/>
  <c r="E24" i="8"/>
  <c r="E23" i="8"/>
  <c r="E21" i="8"/>
  <c r="E20" i="8"/>
  <c r="E17" i="8"/>
  <c r="E16" i="8"/>
  <c r="E15" i="8"/>
  <c r="E14" i="8"/>
  <c r="E13" i="8"/>
  <c r="E9" i="8"/>
  <c r="E8" i="8"/>
  <c r="E7" i="8"/>
  <c r="E6" i="8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7" i="7"/>
  <c r="E16" i="7"/>
  <c r="E15" i="7"/>
  <c r="E14" i="7"/>
  <c r="E9" i="7"/>
  <c r="E8" i="7"/>
  <c r="E7" i="7"/>
  <c r="E6" i="7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7" i="6"/>
  <c r="E16" i="6"/>
  <c r="E15" i="6"/>
  <c r="E14" i="6"/>
  <c r="E13" i="6"/>
  <c r="E9" i="6"/>
  <c r="E8" i="6"/>
  <c r="E7" i="6"/>
  <c r="E6" i="6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7" i="5"/>
  <c r="E16" i="5"/>
  <c r="E15" i="5"/>
  <c r="E14" i="5"/>
  <c r="E13" i="5"/>
  <c r="E9" i="5"/>
  <c r="E8" i="5"/>
  <c r="E7" i="5"/>
  <c r="E6" i="5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7" i="4"/>
  <c r="E16" i="4"/>
  <c r="E15" i="4"/>
  <c r="E14" i="4"/>
  <c r="E13" i="4"/>
  <c r="E9" i="4"/>
  <c r="E8" i="4"/>
  <c r="E7" i="4"/>
  <c r="E6" i="4"/>
  <c r="E32" i="3"/>
  <c r="E31" i="3"/>
  <c r="E30" i="3"/>
  <c r="E29" i="3"/>
  <c r="E27" i="3"/>
  <c r="E26" i="3"/>
  <c r="E25" i="3"/>
  <c r="E24" i="3"/>
  <c r="E23" i="3"/>
  <c r="E22" i="3"/>
  <c r="E21" i="3"/>
  <c r="E20" i="3"/>
  <c r="E17" i="3"/>
  <c r="E16" i="3"/>
  <c r="E15" i="3"/>
  <c r="E14" i="3"/>
  <c r="E13" i="3"/>
  <c r="E9" i="3"/>
  <c r="E8" i="3"/>
  <c r="E7" i="3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3" i="1"/>
  <c r="E12" i="1"/>
  <c r="E9" i="1"/>
  <c r="E8" i="1"/>
  <c r="E7" i="1"/>
  <c r="E6" i="1"/>
  <c r="E9" i="11" l="1"/>
  <c r="E32" i="12" l="1"/>
  <c r="E31" i="12"/>
  <c r="E29" i="12"/>
  <c r="E28" i="12"/>
  <c r="E27" i="12"/>
  <c r="E26" i="12"/>
  <c r="E25" i="12"/>
  <c r="E24" i="12"/>
  <c r="E23" i="12"/>
  <c r="E22" i="12"/>
  <c r="E21" i="12"/>
  <c r="E20" i="12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7" i="11"/>
  <c r="E16" i="11"/>
  <c r="E15" i="11"/>
  <c r="E14" i="11"/>
  <c r="E13" i="11"/>
</calcChain>
</file>

<file path=xl/sharedStrings.xml><?xml version="1.0" encoding="utf-8"?>
<sst xmlns="http://schemas.openxmlformats.org/spreadsheetml/2006/main" count="413" uniqueCount="62">
  <si>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</si>
  <si>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</si>
  <si>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</si>
  <si>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</si>
  <si>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</si>
  <si>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</si>
  <si>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</si>
  <si>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</si>
  <si>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</si>
  <si>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</si>
  <si>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</si>
  <si>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</si>
  <si>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</si>
  <si>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</si>
  <si>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</si>
  <si>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</si>
  <si>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</si>
  <si>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</si>
  <si>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</si>
  <si>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</si>
  <si>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</si>
  <si>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</si>
  <si>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</si>
  <si>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</si>
  <si>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</si>
  <si>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</si>
  <si>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</si>
  <si>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</si>
  <si>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</si>
  <si>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</si>
  <si>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</si>
  <si>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</si>
  <si>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</si>
  <si>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</si>
  <si>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</si>
  <si>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</si>
  <si>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</si>
  <si>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</si>
  <si>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</si>
  <si>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</si>
  <si>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</si>
  <si>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</si>
  <si>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</si>
  <si>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</si>
  <si>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CENTRAL HARDIN HIGH CHARITABLE</t>
  </si>
  <si>
    <t xml:space="preserve">  </t>
  </si>
  <si>
    <t>VINE GROVE ELEM CHARITABLE GAMING</t>
  </si>
  <si>
    <t>EC3</t>
  </si>
  <si>
    <t>JUNE 2017</t>
  </si>
  <si>
    <t>MAY 2017</t>
  </si>
  <si>
    <t>APRIL 2017</t>
  </si>
  <si>
    <t>MARCH 2017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</si>
  <si>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</si>
  <si>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</si>
  <si>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</si>
  <si>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</si>
  <si>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</si>
  <si>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</si>
  <si>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</si>
  <si>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</si>
  <si>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COLLEGEVIEW</t>
  </si>
  <si>
    <t>WLM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</si>
</sst>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165" fontId="1" fillId="4" borderId="0" xfId="2" applyNumberFormat="1" applyFont="1" applyFill="1" applyAlignment="1"/>
    <xf numFmtId="0" fontId="1" fillId="0" borderId="0" xfId="0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workbookViewId="0">
      <selection activeCell="B32" sqref="B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15.75" customHeight="1" x14ac:dyDescent="0.2">
      <c r="A2" s="60" t="s">
        <v>59</v>
      </c>
      <c r="B2" s="60"/>
      <c r="C2" s="60"/>
      <c r="D2" s="60"/>
      <c r="E2" s="60"/>
    </row>
    <row r="3" spans="1:5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3831.29</v>
      </c>
      <c r="C6" s="35">
        <v>0.15</v>
      </c>
      <c r="E6" s="35">
        <f>SUM(B6+C6-D6)</f>
        <v>3831.44</v>
      </c>
    </row>
    <row r="7" spans="1:5" ht="20.25" customHeight="1" x14ac:dyDescent="0.2">
      <c r="A7" s="2" t="s">
        <v>5</v>
      </c>
      <c r="B7" s="36">
        <v>180722.89</v>
      </c>
      <c r="C7" s="37">
        <v>6319.21</v>
      </c>
      <c r="D7" s="37">
        <v>19109.88</v>
      </c>
      <c r="E7" s="35">
        <f t="shared" ref="E7:E31" si="0">SUM(B7+C7-D7)</f>
        <v>167932.22</v>
      </c>
    </row>
    <row r="8" spans="1:5" ht="20.25" customHeight="1" x14ac:dyDescent="0.2">
      <c r="A8" s="1" t="s">
        <v>2</v>
      </c>
      <c r="B8" s="34">
        <v>82771.710000000006</v>
      </c>
      <c r="C8" s="35">
        <v>18589.43</v>
      </c>
      <c r="D8" s="35">
        <v>10593.22</v>
      </c>
      <c r="E8" s="35">
        <f t="shared" si="0"/>
        <v>90767.920000000013</v>
      </c>
    </row>
    <row r="9" spans="1:5" ht="20.25" customHeight="1" x14ac:dyDescent="0.2">
      <c r="A9" s="2" t="s">
        <v>3</v>
      </c>
      <c r="B9" s="36">
        <v>200006.42</v>
      </c>
      <c r="C9" s="37">
        <v>212.96</v>
      </c>
      <c r="D9" s="37">
        <v>5656.08</v>
      </c>
      <c r="E9" s="35">
        <f t="shared" si="0"/>
        <v>194563.30000000002</v>
      </c>
    </row>
    <row r="10" spans="1:5" s="23" customFormat="1" ht="20.25" customHeight="1" x14ac:dyDescent="0.2">
      <c r="A10" s="20" t="s">
        <v>47</v>
      </c>
      <c r="B10" s="42">
        <v>8232.06</v>
      </c>
      <c r="C10" s="43">
        <v>63.77</v>
      </c>
      <c r="D10" s="43">
        <v>0</v>
      </c>
      <c r="E10" s="43">
        <f t="shared" si="0"/>
        <v>8295.83</v>
      </c>
    </row>
    <row r="11" spans="1:5" ht="12" customHeight="1" x14ac:dyDescent="0.2">
      <c r="A11" s="1"/>
      <c r="B11" s="34"/>
    </row>
    <row r="12" spans="1:5" ht="20.25" customHeight="1" x14ac:dyDescent="0.2">
      <c r="A12" s="3" t="s">
        <v>0</v>
      </c>
      <c r="B12" s="38">
        <v>20329.34</v>
      </c>
      <c r="C12" s="39">
        <v>0.35</v>
      </c>
      <c r="D12" s="39">
        <v>1737.75</v>
      </c>
      <c r="E12" s="35">
        <f t="shared" si="0"/>
        <v>18591.939999999999</v>
      </c>
    </row>
    <row r="13" spans="1:5" ht="20.25" customHeight="1" x14ac:dyDescent="0.2">
      <c r="A13" s="1" t="s">
        <v>1</v>
      </c>
      <c r="B13" s="34">
        <v>77876.42</v>
      </c>
      <c r="C13" s="35">
        <v>6566.58</v>
      </c>
      <c r="D13" s="35">
        <v>4253.8900000000003</v>
      </c>
      <c r="E13" s="35">
        <f t="shared" si="0"/>
        <v>80189.11</v>
      </c>
    </row>
    <row r="14" spans="1:5" ht="20.25" customHeight="1" x14ac:dyDescent="0.2">
      <c r="A14" s="3" t="s">
        <v>15</v>
      </c>
      <c r="B14" s="38">
        <v>65100.06</v>
      </c>
      <c r="C14" s="39">
        <v>13.05</v>
      </c>
      <c r="D14" s="39">
        <v>1116</v>
      </c>
      <c r="E14" s="35">
        <f t="shared" si="0"/>
        <v>63997.11</v>
      </c>
    </row>
    <row r="15" spans="1:5" ht="20.25" customHeight="1" x14ac:dyDescent="0.2">
      <c r="A15" s="1" t="s">
        <v>26</v>
      </c>
      <c r="B15" s="34">
        <v>27384.81</v>
      </c>
      <c r="C15" s="35">
        <v>1042.67</v>
      </c>
      <c r="D15" s="35">
        <v>614.35</v>
      </c>
      <c r="E15" s="35">
        <f t="shared" si="0"/>
        <v>27813.130000000005</v>
      </c>
    </row>
    <row r="16" spans="1:5" ht="20.25" customHeight="1" x14ac:dyDescent="0.2">
      <c r="A16" s="3" t="s">
        <v>4</v>
      </c>
      <c r="B16" s="38">
        <v>50972.6</v>
      </c>
      <c r="C16" s="39">
        <v>1898.85</v>
      </c>
      <c r="D16" s="39">
        <v>55</v>
      </c>
      <c r="E16" s="35">
        <f t="shared" si="0"/>
        <v>52816.45</v>
      </c>
    </row>
    <row r="17" spans="1:23" ht="12" customHeight="1" x14ac:dyDescent="0.2">
      <c r="A17" s="1"/>
      <c r="B17" s="34"/>
    </row>
    <row r="18" spans="1:23" ht="13.5" customHeight="1" x14ac:dyDescent="0.2">
      <c r="A18" s="1"/>
      <c r="B18" s="34"/>
    </row>
    <row r="19" spans="1:23" ht="20.25" customHeight="1" x14ac:dyDescent="0.2">
      <c r="A19" s="1" t="s">
        <v>17</v>
      </c>
      <c r="B19" s="34">
        <v>18812.07</v>
      </c>
      <c r="C19" s="35">
        <v>3.69</v>
      </c>
      <c r="D19" s="35">
        <v>1779.9</v>
      </c>
      <c r="E19" s="35">
        <f t="shared" si="0"/>
        <v>17035.859999999997</v>
      </c>
    </row>
    <row r="20" spans="1:23" ht="20.25" customHeight="1" x14ac:dyDescent="0.2">
      <c r="A20" s="4" t="s">
        <v>6</v>
      </c>
      <c r="B20" s="40">
        <v>46185.57</v>
      </c>
      <c r="C20" s="41">
        <v>2.57</v>
      </c>
      <c r="D20" s="41">
        <v>174.16</v>
      </c>
      <c r="E20" s="35">
        <f t="shared" si="0"/>
        <v>46013.979999999996</v>
      </c>
    </row>
    <row r="21" spans="1:23" s="23" customFormat="1" ht="20.25" customHeight="1" x14ac:dyDescent="0.2">
      <c r="A21" s="20" t="s">
        <v>25</v>
      </c>
      <c r="B21" s="42">
        <v>25692</v>
      </c>
      <c r="C21" s="43">
        <v>0.62</v>
      </c>
      <c r="D21" s="43">
        <v>79.760000000000005</v>
      </c>
      <c r="E21" s="35">
        <f t="shared" si="0"/>
        <v>25612.86</v>
      </c>
    </row>
    <row r="22" spans="1:23" s="24" customFormat="1" ht="20.25" customHeight="1" x14ac:dyDescent="0.2">
      <c r="A22" s="4" t="s">
        <v>7</v>
      </c>
      <c r="B22" s="40">
        <v>25659.66</v>
      </c>
      <c r="C22" s="41">
        <v>20.100000000000001</v>
      </c>
      <c r="D22" s="41">
        <v>59.95</v>
      </c>
      <c r="E22" s="35">
        <f t="shared" si="0"/>
        <v>25619.809999999998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 x14ac:dyDescent="0.2">
      <c r="A23" s="20" t="s">
        <v>8</v>
      </c>
      <c r="B23" s="42">
        <v>18881.490000000002</v>
      </c>
      <c r="C23" s="43">
        <v>637.77</v>
      </c>
      <c r="D23" s="43">
        <v>95.51</v>
      </c>
      <c r="E23" s="35">
        <f t="shared" si="0"/>
        <v>19423.750000000004</v>
      </c>
    </row>
    <row r="24" spans="1:23" s="24" customFormat="1" ht="20.25" customHeight="1" x14ac:dyDescent="0.2">
      <c r="A24" s="4" t="s">
        <v>9</v>
      </c>
      <c r="B24" s="40">
        <v>59035.55</v>
      </c>
      <c r="C24" s="41">
        <v>2.35</v>
      </c>
      <c r="D24" s="41">
        <v>0</v>
      </c>
      <c r="E24" s="35">
        <f t="shared" si="0"/>
        <v>59037.9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 x14ac:dyDescent="0.2">
      <c r="A25" s="20" t="s">
        <v>10</v>
      </c>
      <c r="B25" s="42">
        <v>17117.330000000002</v>
      </c>
      <c r="C25" s="43">
        <v>0.41</v>
      </c>
      <c r="D25" s="43"/>
      <c r="E25" s="35">
        <f t="shared" si="0"/>
        <v>17117.740000000002</v>
      </c>
    </row>
    <row r="26" spans="1:23" s="24" customFormat="1" ht="20.25" customHeight="1" x14ac:dyDescent="0.2">
      <c r="A26" s="4" t="s">
        <v>11</v>
      </c>
      <c r="B26" s="40">
        <v>30805.54</v>
      </c>
      <c r="C26" s="41">
        <v>461</v>
      </c>
      <c r="D26" s="41">
        <v>495</v>
      </c>
      <c r="E26" s="35">
        <f t="shared" si="0"/>
        <v>30771.54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 x14ac:dyDescent="0.2">
      <c r="A27" s="20" t="s">
        <v>27</v>
      </c>
      <c r="B27" s="42">
        <v>1770.68</v>
      </c>
      <c r="C27" s="43">
        <v>0.01</v>
      </c>
      <c r="D27" s="43"/>
      <c r="E27" s="35">
        <f t="shared" si="0"/>
        <v>1770.69</v>
      </c>
    </row>
    <row r="28" spans="1:23" ht="20.25" customHeight="1" x14ac:dyDescent="0.2">
      <c r="A28" s="4" t="s">
        <v>28</v>
      </c>
      <c r="B28" s="40">
        <v>27949.33</v>
      </c>
      <c r="C28" s="41">
        <v>1.1100000000000001</v>
      </c>
      <c r="D28" s="41">
        <v>0</v>
      </c>
      <c r="E28" s="35">
        <f t="shared" si="0"/>
        <v>27950.440000000002</v>
      </c>
    </row>
    <row r="29" spans="1:23" ht="20.25" customHeight="1" x14ac:dyDescent="0.2">
      <c r="A29" s="1" t="s">
        <v>12</v>
      </c>
      <c r="B29" s="34">
        <v>42784.65</v>
      </c>
      <c r="C29" s="35">
        <v>8.5</v>
      </c>
      <c r="D29" s="35">
        <v>142.4</v>
      </c>
      <c r="E29" s="35">
        <f t="shared" si="0"/>
        <v>42650.75</v>
      </c>
    </row>
    <row r="30" spans="1:23" ht="20.25" customHeight="1" x14ac:dyDescent="0.2">
      <c r="A30" s="4" t="s">
        <v>13</v>
      </c>
      <c r="B30" s="40">
        <v>35515.32</v>
      </c>
      <c r="C30" s="41">
        <v>35.72</v>
      </c>
      <c r="D30" s="41">
        <v>136</v>
      </c>
      <c r="E30" s="35">
        <f t="shared" si="0"/>
        <v>35415.040000000001</v>
      </c>
    </row>
    <row r="31" spans="1:23" ht="20.25" customHeight="1" x14ac:dyDescent="0.2">
      <c r="A31" s="1" t="s">
        <v>14</v>
      </c>
      <c r="B31" s="34">
        <v>20535.78</v>
      </c>
      <c r="C31" s="35">
        <v>600.05999999999995</v>
      </c>
      <c r="D31" s="35">
        <v>278.33</v>
      </c>
      <c r="E31" s="35">
        <f t="shared" si="0"/>
        <v>20857.509999999998</v>
      </c>
    </row>
    <row r="32" spans="1:23" ht="12" customHeight="1" x14ac:dyDescent="0.2">
      <c r="A32" s="1"/>
      <c r="B32" s="44"/>
    </row>
    <row r="33" spans="1:5" ht="20.25" customHeight="1" x14ac:dyDescent="0.2">
      <c r="A33" s="1" t="s">
        <v>23</v>
      </c>
      <c r="B33" s="45"/>
      <c r="C33" s="46"/>
      <c r="D33" s="46"/>
      <c r="E33" s="46"/>
    </row>
    <row r="34" spans="1:5" ht="20.25" customHeight="1" x14ac:dyDescent="0.2">
      <c r="A34" s="1"/>
      <c r="B34" s="44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50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57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s="47" customFormat="1" ht="20.25" customHeight="1" x14ac:dyDescent="0.2">
      <c r="A30" s="48" t="s">
        <v>12</v>
      </c>
      <c r="B30" s="42"/>
      <c r="C30" s="43"/>
      <c r="D30" s="43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" workbookViewId="0">
      <selection activeCell="A2" sqref="A2:E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49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8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>SUM(B9+C9-D9)</f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ref="E10" si="1">SUM(B10+C10-D10)</f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2">SUM(B13+C13-D13)</f>
        <v>0</v>
      </c>
    </row>
    <row r="14" spans="1:5" ht="20.25" customHeight="1" x14ac:dyDescent="0.2">
      <c r="A14" s="1" t="s">
        <v>1</v>
      </c>
      <c r="B14" s="8"/>
      <c r="E14" s="9">
        <f t="shared" si="2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2"/>
        <v>0</v>
      </c>
    </row>
    <row r="16" spans="1:5" ht="20.25" customHeight="1" x14ac:dyDescent="0.2">
      <c r="A16" s="1" t="s">
        <v>26</v>
      </c>
      <c r="B16" s="8"/>
      <c r="E16" s="9">
        <f t="shared" si="2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2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3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3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3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3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3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3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3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3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3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3"/>
        <v>0</v>
      </c>
    </row>
    <row r="30" spans="1:23" ht="20.25" customHeight="1" x14ac:dyDescent="0.2">
      <c r="A30" s="1" t="s">
        <v>12</v>
      </c>
      <c r="B30" s="8"/>
      <c r="E30" s="9">
        <f t="shared" si="3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3"/>
        <v>0</v>
      </c>
    </row>
    <row r="32" spans="1:23" ht="20.25" customHeight="1" x14ac:dyDescent="0.2">
      <c r="A32" s="1" t="s">
        <v>14</v>
      </c>
      <c r="B32" s="8"/>
      <c r="E32" s="9">
        <f t="shared" si="3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E21" sqref="E21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48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 t="shared" ref="E6:E10" si="0"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ref="E13:E17" si="1">SUM(B13+C13-D13)</f>
        <v>0</v>
      </c>
    </row>
    <row r="14" spans="1:5" ht="20.25" customHeight="1" x14ac:dyDescent="0.2">
      <c r="A14" s="1" t="s">
        <v>1</v>
      </c>
      <c r="B14" s="8"/>
      <c r="E14" s="9">
        <f t="shared" si="1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1"/>
        <v>0</v>
      </c>
    </row>
    <row r="16" spans="1:5" ht="20.25" customHeight="1" x14ac:dyDescent="0.2">
      <c r="A16" s="1" t="s">
        <v>26</v>
      </c>
      <c r="B16" s="8"/>
      <c r="E16" s="9">
        <f t="shared" si="1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1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ref="E20:E32" si="2">SUM(B20+C20-D20)</f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2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2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2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2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2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2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2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2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2"/>
        <v>0</v>
      </c>
    </row>
    <row r="30" spans="1:23" ht="20.25" customHeight="1" x14ac:dyDescent="0.2">
      <c r="A30" s="1" t="s">
        <v>12</v>
      </c>
      <c r="B30" s="8"/>
      <c r="E30" s="9">
        <f t="shared" si="2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2"/>
        <v>0</v>
      </c>
    </row>
    <row r="32" spans="1:23" ht="20.25" customHeight="1" x14ac:dyDescent="0.2">
      <c r="A32" s="1" t="s">
        <v>14</v>
      </c>
      <c r="B32" s="8"/>
      <c r="E32" s="9">
        <f t="shared" si="2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F4" sqref="F4"/>
    </sheetView>
  </sheetViews>
  <sheetFormatPr defaultRowHeight="12.75" x14ac:dyDescent="0.2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2.42578125" style="28" customWidth="1"/>
    <col min="7" max="7" width="12.42578125" style="28" bestFit="1" customWidth="1"/>
    <col min="8" max="8" width="13" style="28" customWidth="1"/>
    <col min="9" max="9" width="12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 x14ac:dyDescent="0.2">
      <c r="H1" s="28">
        <v>0</v>
      </c>
    </row>
    <row r="2" spans="1:13" x14ac:dyDescent="0.2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 x14ac:dyDescent="0.2">
      <c r="A3" s="58" t="s">
        <v>60</v>
      </c>
      <c r="B3" s="55">
        <v>3831.44</v>
      </c>
      <c r="C3" s="28">
        <v>3804.38</v>
      </c>
      <c r="D3" s="28">
        <v>3211.53</v>
      </c>
      <c r="E3" s="28">
        <v>2979.74</v>
      </c>
      <c r="F3" s="28">
        <v>2834.86</v>
      </c>
      <c r="L3" s="49"/>
      <c r="M3" s="49"/>
    </row>
    <row r="4" spans="1:13" s="25" customFormat="1" x14ac:dyDescent="0.2">
      <c r="A4" s="25" t="s">
        <v>5</v>
      </c>
      <c r="B4" s="56">
        <v>172835.22</v>
      </c>
      <c r="C4" s="29">
        <v>204832.49</v>
      </c>
      <c r="D4" s="29">
        <v>242979.84</v>
      </c>
      <c r="E4" s="29">
        <v>248792.68</v>
      </c>
      <c r="F4" s="29">
        <v>246817.33</v>
      </c>
      <c r="G4" s="29"/>
      <c r="H4" s="29"/>
      <c r="I4" s="29"/>
      <c r="J4" s="29"/>
      <c r="K4" s="29"/>
      <c r="L4" s="50"/>
      <c r="M4" s="50"/>
    </row>
    <row r="5" spans="1:13" s="25" customFormat="1" x14ac:dyDescent="0.2">
      <c r="A5" s="25" t="s">
        <v>44</v>
      </c>
      <c r="B5" s="56">
        <v>2427.5100000000002</v>
      </c>
      <c r="C5" s="29">
        <v>3084.26</v>
      </c>
      <c r="D5" s="29">
        <v>10574.26</v>
      </c>
      <c r="E5" s="29">
        <v>10890.26</v>
      </c>
      <c r="F5" s="29">
        <v>366.76</v>
      </c>
      <c r="G5" s="29"/>
      <c r="H5" s="29"/>
      <c r="I5" s="29"/>
      <c r="J5" s="29"/>
      <c r="K5" s="29"/>
      <c r="L5" s="50"/>
      <c r="M5" s="50"/>
    </row>
    <row r="6" spans="1:13" x14ac:dyDescent="0.2">
      <c r="A6" t="s">
        <v>2</v>
      </c>
      <c r="B6" s="55">
        <v>98637.05</v>
      </c>
      <c r="C6" s="28">
        <v>123044.76</v>
      </c>
      <c r="D6" s="28">
        <v>139778.6</v>
      </c>
      <c r="E6" s="28">
        <v>130754.9</v>
      </c>
      <c r="F6" s="28">
        <v>140446.22</v>
      </c>
      <c r="L6" s="51"/>
      <c r="M6" s="49"/>
    </row>
    <row r="7" spans="1:13" s="25" customFormat="1" x14ac:dyDescent="0.2">
      <c r="A7" s="25" t="s">
        <v>3</v>
      </c>
      <c r="B7" s="56">
        <v>198002.96</v>
      </c>
      <c r="C7" s="29">
        <v>255184.64000000001</v>
      </c>
      <c r="D7" s="29">
        <v>270713.68</v>
      </c>
      <c r="E7" s="29">
        <v>269983.03999999998</v>
      </c>
      <c r="F7" s="29">
        <v>270244.81</v>
      </c>
      <c r="G7" s="29"/>
      <c r="H7" s="29"/>
      <c r="I7" s="29"/>
      <c r="J7" s="29"/>
      <c r="K7" s="29"/>
      <c r="L7" s="50"/>
      <c r="M7" s="50"/>
    </row>
    <row r="8" spans="1:13" x14ac:dyDescent="0.2">
      <c r="A8" t="s">
        <v>29</v>
      </c>
      <c r="B8" s="55">
        <v>47098.76</v>
      </c>
      <c r="C8" s="28">
        <v>25893.49</v>
      </c>
      <c r="D8" s="28">
        <v>33860.629999999997</v>
      </c>
      <c r="E8" s="28">
        <v>38044.25</v>
      </c>
      <c r="F8" s="28">
        <v>21906.79</v>
      </c>
      <c r="L8" s="49"/>
      <c r="M8" s="49"/>
    </row>
    <row r="9" spans="1:13" x14ac:dyDescent="0.2">
      <c r="A9" s="25" t="s">
        <v>47</v>
      </c>
      <c r="B9" s="55">
        <v>8295.83</v>
      </c>
      <c r="C9" s="28">
        <v>7745.9</v>
      </c>
      <c r="D9" s="28">
        <v>7495.96</v>
      </c>
      <c r="E9" s="28">
        <v>7496.02</v>
      </c>
      <c r="F9" s="28">
        <v>7222.77</v>
      </c>
      <c r="L9" s="49"/>
      <c r="M9" s="49"/>
    </row>
    <row r="10" spans="1:13" x14ac:dyDescent="0.2">
      <c r="L10" s="49"/>
    </row>
    <row r="11" spans="1:13" s="25" customFormat="1" x14ac:dyDescent="0.2">
      <c r="A11" s="25" t="s">
        <v>0</v>
      </c>
      <c r="B11" s="56">
        <v>18841.939999999999</v>
      </c>
      <c r="C11" s="29">
        <v>24284.53</v>
      </c>
      <c r="D11" s="29">
        <v>43823.15</v>
      </c>
      <c r="E11" s="29">
        <v>48010.94</v>
      </c>
      <c r="F11" s="29">
        <v>37759.39</v>
      </c>
      <c r="G11" s="29"/>
      <c r="H11" s="29"/>
      <c r="I11" s="29"/>
      <c r="J11" s="29"/>
      <c r="K11" s="29"/>
      <c r="L11" s="50"/>
      <c r="M11" s="50"/>
    </row>
    <row r="12" spans="1:13" x14ac:dyDescent="0.2">
      <c r="A12" t="s">
        <v>1</v>
      </c>
      <c r="B12" s="55">
        <v>81861.8</v>
      </c>
      <c r="C12" s="28">
        <v>85544.42</v>
      </c>
      <c r="D12" s="28">
        <v>114450.14</v>
      </c>
      <c r="E12" s="28">
        <v>113117.95</v>
      </c>
      <c r="F12" s="28">
        <v>124206.12</v>
      </c>
      <c r="L12" s="49"/>
      <c r="M12" s="49"/>
    </row>
    <row r="13" spans="1:13" s="25" customFormat="1" x14ac:dyDescent="0.2">
      <c r="A13" s="25" t="s">
        <v>15</v>
      </c>
      <c r="B13" s="56">
        <v>63997.11</v>
      </c>
      <c r="C13" s="29">
        <v>67920.47</v>
      </c>
      <c r="D13" s="29">
        <v>70820.95</v>
      </c>
      <c r="E13" s="29">
        <v>79396.070000000007</v>
      </c>
      <c r="F13" s="29">
        <v>71675.47</v>
      </c>
      <c r="G13" s="29"/>
      <c r="H13" s="29"/>
      <c r="I13" s="29"/>
      <c r="J13" s="29"/>
      <c r="K13" s="29"/>
      <c r="L13" s="50"/>
      <c r="M13" s="50"/>
    </row>
    <row r="14" spans="1:13" x14ac:dyDescent="0.2">
      <c r="A14" t="s">
        <v>30</v>
      </c>
      <c r="B14" s="55">
        <v>2695.59</v>
      </c>
      <c r="C14" s="28">
        <v>2695.59</v>
      </c>
      <c r="D14" s="28">
        <v>2695.59</v>
      </c>
      <c r="E14" s="28">
        <v>2695.59</v>
      </c>
      <c r="F14" s="28">
        <v>2695.59</v>
      </c>
      <c r="L14" s="49"/>
      <c r="M14" s="49"/>
    </row>
    <row r="15" spans="1:13" s="25" customFormat="1" x14ac:dyDescent="0.2">
      <c r="A15" s="25" t="s">
        <v>26</v>
      </c>
      <c r="B15" s="56">
        <v>27991.33</v>
      </c>
      <c r="C15" s="29">
        <v>31154.799999999999</v>
      </c>
      <c r="D15" s="29">
        <v>43658.99</v>
      </c>
      <c r="E15" s="29">
        <v>33354.800000000003</v>
      </c>
      <c r="F15" s="29">
        <v>35161.79</v>
      </c>
      <c r="G15" s="29"/>
      <c r="H15" s="29"/>
      <c r="I15" s="29"/>
      <c r="J15" s="29"/>
      <c r="K15" s="29"/>
      <c r="L15" s="50"/>
      <c r="M15" s="50"/>
    </row>
    <row r="16" spans="1:13" x14ac:dyDescent="0.2">
      <c r="A16" t="s">
        <v>4</v>
      </c>
      <c r="B16" s="55">
        <v>52899.4</v>
      </c>
      <c r="C16" s="28">
        <v>56063.62</v>
      </c>
      <c r="D16" s="28">
        <v>70669.31</v>
      </c>
      <c r="E16" s="28">
        <v>69816.240000000005</v>
      </c>
      <c r="F16" s="28">
        <v>68462.960000000006</v>
      </c>
      <c r="L16" s="49"/>
      <c r="M16" s="49"/>
    </row>
    <row r="17" spans="1:13" x14ac:dyDescent="0.2">
      <c r="L17" s="49"/>
    </row>
    <row r="18" spans="1:13" x14ac:dyDescent="0.2">
      <c r="L18" s="49"/>
    </row>
    <row r="19" spans="1:13" s="25" customFormat="1" x14ac:dyDescent="0.2">
      <c r="A19" s="25" t="s">
        <v>17</v>
      </c>
      <c r="B19" s="56">
        <v>17135.86</v>
      </c>
      <c r="C19" s="29">
        <v>16933.66</v>
      </c>
      <c r="D19" s="29">
        <v>16899.12</v>
      </c>
      <c r="E19" s="29">
        <v>16758.82</v>
      </c>
      <c r="F19" s="29">
        <v>14818.29</v>
      </c>
      <c r="G19" s="29"/>
      <c r="H19" s="29"/>
      <c r="I19" s="29"/>
      <c r="J19" s="29"/>
      <c r="K19" s="29"/>
      <c r="L19" s="50"/>
      <c r="M19" s="50"/>
    </row>
    <row r="20" spans="1:13" x14ac:dyDescent="0.2">
      <c r="A20" t="s">
        <v>6</v>
      </c>
      <c r="B20" s="55">
        <v>46188.14</v>
      </c>
      <c r="C20" s="28">
        <v>47206.19</v>
      </c>
      <c r="D20" s="28">
        <v>50270.39</v>
      </c>
      <c r="E20" s="28">
        <v>55332.99</v>
      </c>
      <c r="F20" s="28">
        <v>50160.53</v>
      </c>
      <c r="L20" s="49"/>
      <c r="M20" s="49"/>
    </row>
    <row r="21" spans="1:13" s="25" customFormat="1" x14ac:dyDescent="0.2">
      <c r="A21" s="25" t="s">
        <v>25</v>
      </c>
      <c r="B21" s="56">
        <v>25657.51</v>
      </c>
      <c r="C21" s="29">
        <v>24708.080000000002</v>
      </c>
      <c r="D21" s="29">
        <v>28571.599999999999</v>
      </c>
      <c r="E21" s="29">
        <v>26918.01</v>
      </c>
      <c r="F21" s="29">
        <v>25400.240000000002</v>
      </c>
      <c r="G21" s="29"/>
      <c r="H21" s="29"/>
      <c r="I21" s="29"/>
      <c r="J21" s="29"/>
      <c r="K21" s="29"/>
      <c r="L21" s="50"/>
      <c r="M21" s="50"/>
    </row>
    <row r="22" spans="1:13" x14ac:dyDescent="0.2">
      <c r="A22" t="s">
        <v>7</v>
      </c>
      <c r="B22" s="55">
        <v>25669.759999999998</v>
      </c>
      <c r="C22" s="28">
        <v>25622.25</v>
      </c>
      <c r="D22" s="28">
        <v>26329.040000000001</v>
      </c>
      <c r="E22" s="28">
        <v>26999.42</v>
      </c>
      <c r="F22" s="28">
        <v>27998.639999999999</v>
      </c>
      <c r="L22" s="51"/>
      <c r="M22" s="49"/>
    </row>
    <row r="23" spans="1:13" s="25" customFormat="1" x14ac:dyDescent="0.2">
      <c r="A23" s="25" t="s">
        <v>8</v>
      </c>
      <c r="B23" s="56">
        <v>19519.259999999998</v>
      </c>
      <c r="C23" s="29">
        <v>20336.73</v>
      </c>
      <c r="D23" s="29">
        <v>20286.05</v>
      </c>
      <c r="E23" s="29">
        <v>21248.41</v>
      </c>
      <c r="F23" s="29">
        <v>22476.55</v>
      </c>
      <c r="G23" s="29"/>
      <c r="H23" s="29"/>
      <c r="I23" s="29"/>
      <c r="J23" s="29"/>
      <c r="K23" s="29"/>
      <c r="L23" s="50"/>
      <c r="M23" s="50"/>
    </row>
    <row r="24" spans="1:13" x14ac:dyDescent="0.2">
      <c r="A24" t="s">
        <v>9</v>
      </c>
      <c r="B24" s="55">
        <v>59044.9</v>
      </c>
      <c r="C24" s="28">
        <v>58463.14</v>
      </c>
      <c r="D24" s="28">
        <v>62115.67</v>
      </c>
      <c r="E24" s="28">
        <v>60974.92</v>
      </c>
      <c r="F24" s="28">
        <v>58582.76</v>
      </c>
      <c r="L24" s="51"/>
      <c r="M24" s="49"/>
    </row>
    <row r="25" spans="1:13" s="25" customFormat="1" x14ac:dyDescent="0.2">
      <c r="A25" s="25" t="s">
        <v>31</v>
      </c>
      <c r="B25" s="56">
        <v>121076.48</v>
      </c>
      <c r="C25" s="29">
        <v>121081.95</v>
      </c>
      <c r="D25" s="29">
        <v>121086.93</v>
      </c>
      <c r="E25" s="29">
        <v>121092.07</v>
      </c>
      <c r="F25" s="29">
        <v>121097.05</v>
      </c>
      <c r="G25" s="29"/>
      <c r="H25" s="29"/>
      <c r="I25" s="29"/>
      <c r="J25" s="29"/>
      <c r="K25" s="29"/>
      <c r="L25" s="52"/>
      <c r="M25" s="50"/>
    </row>
    <row r="26" spans="1:13" x14ac:dyDescent="0.2">
      <c r="A26" t="s">
        <v>10</v>
      </c>
      <c r="B26" s="55">
        <v>17117.740000000002</v>
      </c>
      <c r="C26" s="28">
        <v>17193.2</v>
      </c>
      <c r="D26" s="28">
        <v>16279.1</v>
      </c>
      <c r="E26" s="28">
        <v>16000.09</v>
      </c>
      <c r="F26" s="28">
        <v>15853.96</v>
      </c>
      <c r="L26" s="51"/>
      <c r="M26" s="49"/>
    </row>
    <row r="27" spans="1:13" s="25" customFormat="1" x14ac:dyDescent="0.2">
      <c r="A27" s="25" t="s">
        <v>11</v>
      </c>
      <c r="B27" s="56">
        <v>31050.080000000002</v>
      </c>
      <c r="C27" s="29">
        <v>31247.34</v>
      </c>
      <c r="D27" s="29">
        <v>30935.75</v>
      </c>
      <c r="E27" s="29">
        <v>32861.64</v>
      </c>
      <c r="F27" s="29">
        <v>30537.599999999999</v>
      </c>
      <c r="G27" s="29"/>
      <c r="H27" s="29"/>
      <c r="I27" s="29"/>
      <c r="J27" s="29"/>
      <c r="K27" s="29"/>
      <c r="L27" s="52"/>
      <c r="M27" s="50"/>
    </row>
    <row r="28" spans="1:13" x14ac:dyDescent="0.2">
      <c r="A28" s="30" t="s">
        <v>27</v>
      </c>
      <c r="B28" s="55">
        <v>1785.69</v>
      </c>
      <c r="C28" s="28">
        <v>1851.71</v>
      </c>
      <c r="D28" s="28">
        <v>2417.48</v>
      </c>
      <c r="E28" s="28">
        <v>3838.51</v>
      </c>
      <c r="F28" s="28">
        <v>2654.54</v>
      </c>
      <c r="L28" s="51"/>
      <c r="M28" s="49"/>
    </row>
    <row r="29" spans="1:13" s="25" customFormat="1" x14ac:dyDescent="0.2">
      <c r="A29" s="25" t="s">
        <v>28</v>
      </c>
      <c r="B29" s="56">
        <v>27950.27</v>
      </c>
      <c r="C29" s="29">
        <v>27851.53</v>
      </c>
      <c r="D29" s="29">
        <v>35478.51</v>
      </c>
      <c r="E29" s="29">
        <v>27777.77</v>
      </c>
      <c r="F29" s="29">
        <v>27423.91</v>
      </c>
      <c r="G29" s="29"/>
      <c r="H29" s="29"/>
      <c r="I29" s="29"/>
      <c r="J29" s="29"/>
      <c r="K29" s="29"/>
      <c r="L29" s="52"/>
      <c r="M29" s="50"/>
    </row>
    <row r="30" spans="1:13" x14ac:dyDescent="0.2">
      <c r="A30" t="s">
        <v>12</v>
      </c>
      <c r="B30" s="55">
        <v>42793.15</v>
      </c>
      <c r="C30" s="28">
        <v>42757.91</v>
      </c>
      <c r="D30" s="28">
        <v>42791.67</v>
      </c>
      <c r="E30" s="28">
        <v>42047.92</v>
      </c>
      <c r="F30" s="28">
        <v>41254.14</v>
      </c>
      <c r="L30" s="51"/>
      <c r="M30" s="49"/>
    </row>
    <row r="31" spans="1:13" s="25" customFormat="1" x14ac:dyDescent="0.2">
      <c r="A31" s="25" t="s">
        <v>13</v>
      </c>
      <c r="B31" s="56">
        <v>35415.040000000001</v>
      </c>
      <c r="C31" s="29">
        <v>38523.94</v>
      </c>
      <c r="D31" s="29">
        <v>35740.43</v>
      </c>
      <c r="E31" s="29">
        <v>36612.18</v>
      </c>
      <c r="F31" s="29">
        <v>36077.019999999997</v>
      </c>
      <c r="G31" s="29"/>
      <c r="H31" s="29"/>
      <c r="I31" s="29"/>
      <c r="J31" s="29"/>
      <c r="K31" s="29"/>
      <c r="L31" s="52"/>
      <c r="M31" s="50"/>
    </row>
    <row r="32" spans="1:13" s="25" customFormat="1" x14ac:dyDescent="0.2">
      <c r="A32" s="53" t="s">
        <v>46</v>
      </c>
      <c r="B32" s="56">
        <v>1400</v>
      </c>
      <c r="C32" s="29">
        <v>2017</v>
      </c>
      <c r="D32" s="29">
        <v>10490</v>
      </c>
      <c r="E32" s="50">
        <v>1000</v>
      </c>
      <c r="F32" s="50">
        <v>1000</v>
      </c>
      <c r="G32" s="50"/>
      <c r="H32" s="50"/>
      <c r="I32" s="50"/>
      <c r="J32" s="50"/>
      <c r="K32" s="50"/>
      <c r="L32" s="50"/>
      <c r="M32" s="54"/>
    </row>
    <row r="33" spans="1:14" x14ac:dyDescent="0.2">
      <c r="A33" t="s">
        <v>14</v>
      </c>
      <c r="B33" s="55">
        <v>20857.509999999998</v>
      </c>
      <c r="C33" s="28">
        <v>21708.31</v>
      </c>
      <c r="D33" s="28">
        <v>21888.880000000001</v>
      </c>
      <c r="E33" s="28">
        <v>21023.67</v>
      </c>
      <c r="F33" s="28">
        <v>21315.82</v>
      </c>
      <c r="L33" s="51"/>
      <c r="M33" s="51"/>
    </row>
    <row r="44" spans="1:14" x14ac:dyDescent="0.2">
      <c r="N44" t="s">
        <v>45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opLeftCell="A8" workbookViewId="0">
      <selection activeCell="C29" sqref="C29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58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60</v>
      </c>
      <c r="B6" s="34">
        <v>3831.44</v>
      </c>
      <c r="C6" s="35">
        <v>0.17</v>
      </c>
      <c r="D6" s="35">
        <v>357.23</v>
      </c>
      <c r="E6" s="35">
        <f t="shared" ref="E6:E32" si="0">SUM(B6+C6-D6)</f>
        <v>3474.38</v>
      </c>
    </row>
    <row r="7" spans="1:5" ht="20.25" customHeight="1" x14ac:dyDescent="0.2">
      <c r="A7" s="2" t="s">
        <v>61</v>
      </c>
      <c r="B7" s="34">
        <v>167932.22</v>
      </c>
      <c r="C7" s="35">
        <v>59728.95</v>
      </c>
      <c r="D7" s="35">
        <v>43374.68</v>
      </c>
      <c r="E7" s="35">
        <f t="shared" si="0"/>
        <v>184286.49</v>
      </c>
    </row>
    <row r="8" spans="1:5" ht="20.25" customHeight="1" x14ac:dyDescent="0.2">
      <c r="A8" s="1" t="s">
        <v>2</v>
      </c>
      <c r="B8" s="34">
        <v>90767.92</v>
      </c>
      <c r="C8" s="35">
        <v>42160.67</v>
      </c>
      <c r="D8" s="35">
        <v>21388.14</v>
      </c>
      <c r="E8" s="35">
        <f t="shared" si="0"/>
        <v>111540.45</v>
      </c>
    </row>
    <row r="9" spans="1:5" ht="20.25" customHeight="1" x14ac:dyDescent="0.2">
      <c r="A9" s="2" t="s">
        <v>3</v>
      </c>
      <c r="B9" s="34">
        <v>194563.3</v>
      </c>
      <c r="C9" s="35">
        <v>81448.42</v>
      </c>
      <c r="D9" s="35">
        <v>27364.05</v>
      </c>
      <c r="E9" s="35">
        <f t="shared" si="0"/>
        <v>248647.66999999998</v>
      </c>
    </row>
    <row r="10" spans="1:5" s="23" customFormat="1" ht="20.25" customHeight="1" x14ac:dyDescent="0.2">
      <c r="A10" s="20" t="s">
        <v>47</v>
      </c>
      <c r="B10" s="34">
        <v>8295.83</v>
      </c>
      <c r="C10" s="35">
        <v>7.0000000000000007E-2</v>
      </c>
      <c r="D10" s="35">
        <v>800</v>
      </c>
      <c r="E10" s="35">
        <f t="shared" si="0"/>
        <v>7495.9</v>
      </c>
    </row>
    <row r="11" spans="1:5" s="23" customFormat="1" ht="20.25" customHeight="1" x14ac:dyDescent="0.2">
      <c r="A11" s="20"/>
      <c r="B11" s="34"/>
      <c r="C11" s="35"/>
      <c r="D11" s="35"/>
      <c r="E11" s="35">
        <f t="shared" si="0"/>
        <v>0</v>
      </c>
    </row>
    <row r="12" spans="1:5" ht="20.25" customHeight="1" x14ac:dyDescent="0.2">
      <c r="A12" s="1"/>
      <c r="B12" s="34"/>
      <c r="C12" s="35"/>
      <c r="D12" s="35"/>
      <c r="E12" s="35">
        <f t="shared" si="0"/>
        <v>0</v>
      </c>
    </row>
    <row r="13" spans="1:5" ht="20.25" customHeight="1" x14ac:dyDescent="0.2">
      <c r="A13" s="3" t="s">
        <v>0</v>
      </c>
      <c r="B13" s="34">
        <v>18591.939999999999</v>
      </c>
      <c r="C13" s="35">
        <v>5777.09</v>
      </c>
      <c r="D13" s="35">
        <v>1596.2</v>
      </c>
      <c r="E13" s="35">
        <f t="shared" si="0"/>
        <v>22772.829999999998</v>
      </c>
    </row>
    <row r="14" spans="1:5" ht="20.25" customHeight="1" x14ac:dyDescent="0.2">
      <c r="A14" s="1" t="s">
        <v>1</v>
      </c>
      <c r="B14" s="34">
        <v>80189.11</v>
      </c>
      <c r="C14" s="35">
        <v>24707.58</v>
      </c>
      <c r="D14" s="35">
        <v>21210.09</v>
      </c>
      <c r="E14" s="35">
        <f t="shared" si="0"/>
        <v>83686.600000000006</v>
      </c>
    </row>
    <row r="15" spans="1:5" ht="20.25" customHeight="1" x14ac:dyDescent="0.2">
      <c r="A15" s="3" t="s">
        <v>15</v>
      </c>
      <c r="B15" s="34">
        <v>63997.11</v>
      </c>
      <c r="C15" s="35">
        <v>6487.25</v>
      </c>
      <c r="D15" s="35">
        <v>3648.24</v>
      </c>
      <c r="E15" s="35">
        <f t="shared" si="0"/>
        <v>66836.12</v>
      </c>
    </row>
    <row r="16" spans="1:5" ht="20.25" customHeight="1" x14ac:dyDescent="0.2">
      <c r="A16" s="1" t="s">
        <v>26</v>
      </c>
      <c r="B16" s="34">
        <v>27813.13</v>
      </c>
      <c r="C16" s="35">
        <v>6344.12</v>
      </c>
      <c r="D16" s="35">
        <v>5903.15</v>
      </c>
      <c r="E16" s="35">
        <f t="shared" si="0"/>
        <v>28254.1</v>
      </c>
    </row>
    <row r="17" spans="1:23" ht="20.25" customHeight="1" x14ac:dyDescent="0.2">
      <c r="A17" s="3" t="s">
        <v>4</v>
      </c>
      <c r="B17" s="34">
        <v>52816.45</v>
      </c>
      <c r="C17" s="35">
        <v>7039.27</v>
      </c>
      <c r="D17" s="35">
        <v>4807.71</v>
      </c>
      <c r="E17" s="35">
        <f t="shared" si="0"/>
        <v>55048.01</v>
      </c>
    </row>
    <row r="18" spans="1:23" ht="20.25" customHeight="1" x14ac:dyDescent="0.2">
      <c r="A18" s="1"/>
      <c r="B18" s="34"/>
      <c r="C18" s="35"/>
      <c r="D18" s="35"/>
      <c r="E18" s="35">
        <f t="shared" si="0"/>
        <v>0</v>
      </c>
    </row>
    <row r="19" spans="1:23" ht="13.5" customHeight="1" x14ac:dyDescent="0.2">
      <c r="A19" s="1"/>
      <c r="B19" s="34"/>
      <c r="C19" s="35"/>
      <c r="D19" s="35"/>
      <c r="E19" s="35">
        <f t="shared" si="0"/>
        <v>0</v>
      </c>
    </row>
    <row r="20" spans="1:23" ht="20.25" customHeight="1" x14ac:dyDescent="0.2">
      <c r="A20" s="1" t="s">
        <v>17</v>
      </c>
      <c r="B20" s="34">
        <v>17035.86</v>
      </c>
      <c r="C20" s="35">
        <v>3.85</v>
      </c>
      <c r="D20" s="35">
        <v>246.05</v>
      </c>
      <c r="E20" s="35">
        <f t="shared" si="0"/>
        <v>16793.66</v>
      </c>
    </row>
    <row r="21" spans="1:23" ht="20.25" customHeight="1" x14ac:dyDescent="0.2">
      <c r="A21" s="4" t="s">
        <v>6</v>
      </c>
      <c r="B21" s="34">
        <v>46013.98</v>
      </c>
      <c r="C21" s="35">
        <v>2057.09</v>
      </c>
      <c r="D21" s="35">
        <v>864.88</v>
      </c>
      <c r="E21" s="35">
        <f t="shared" si="0"/>
        <v>47206.19000000001</v>
      </c>
    </row>
    <row r="22" spans="1:23" s="23" customFormat="1" ht="20.25" customHeight="1" x14ac:dyDescent="0.2">
      <c r="A22" s="20" t="s">
        <v>25</v>
      </c>
      <c r="B22" s="34">
        <v>25612.86</v>
      </c>
      <c r="C22" s="35">
        <v>12700.46</v>
      </c>
      <c r="D22" s="35">
        <v>13905.24</v>
      </c>
      <c r="E22" s="35">
        <f t="shared" si="0"/>
        <v>24408.080000000002</v>
      </c>
    </row>
    <row r="23" spans="1:23" s="24" customFormat="1" ht="20.25" customHeight="1" x14ac:dyDescent="0.2">
      <c r="A23" s="4" t="s">
        <v>7</v>
      </c>
      <c r="B23" s="34">
        <v>25619.81</v>
      </c>
      <c r="C23" s="35">
        <v>313</v>
      </c>
      <c r="D23" s="35">
        <v>528.59</v>
      </c>
      <c r="E23" s="35">
        <f t="shared" si="0"/>
        <v>25404.22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34">
        <v>19423.75</v>
      </c>
      <c r="C24" s="35">
        <v>912.98</v>
      </c>
      <c r="D24" s="35">
        <v>220</v>
      </c>
      <c r="E24" s="35">
        <f t="shared" si="0"/>
        <v>20116.73</v>
      </c>
    </row>
    <row r="25" spans="1:23" s="24" customFormat="1" ht="20.25" customHeight="1" x14ac:dyDescent="0.2">
      <c r="A25" s="4" t="s">
        <v>9</v>
      </c>
      <c r="B25" s="34">
        <v>59037.9</v>
      </c>
      <c r="C25" s="35">
        <v>40.61</v>
      </c>
      <c r="D25" s="35">
        <v>956.74</v>
      </c>
      <c r="E25" s="35">
        <f t="shared" si="0"/>
        <v>58121.770000000004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34">
        <v>17117.740000000002</v>
      </c>
      <c r="C26" s="35">
        <v>75.459999999999994</v>
      </c>
      <c r="D26" s="35"/>
      <c r="E26" s="35">
        <f t="shared" si="0"/>
        <v>17193.2</v>
      </c>
    </row>
    <row r="27" spans="1:23" s="24" customFormat="1" ht="20.25" customHeight="1" x14ac:dyDescent="0.2">
      <c r="A27" s="4" t="s">
        <v>11</v>
      </c>
      <c r="B27" s="34">
        <v>30771.54</v>
      </c>
      <c r="C27" s="35">
        <v>631</v>
      </c>
      <c r="D27" s="35">
        <v>629.42999999999995</v>
      </c>
      <c r="E27" s="35">
        <f t="shared" si="0"/>
        <v>30773.11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34">
        <v>1770.69</v>
      </c>
      <c r="C28" s="35">
        <v>366.02</v>
      </c>
      <c r="D28" s="35">
        <v>300</v>
      </c>
      <c r="E28" s="35">
        <f t="shared" si="0"/>
        <v>1836.71</v>
      </c>
    </row>
    <row r="29" spans="1:23" ht="20.25" customHeight="1" x14ac:dyDescent="0.2">
      <c r="A29" s="4" t="s">
        <v>28</v>
      </c>
      <c r="B29" s="34">
        <v>27950.44</v>
      </c>
      <c r="C29" s="35">
        <v>1.26</v>
      </c>
      <c r="D29" s="35">
        <v>100</v>
      </c>
      <c r="E29" s="35">
        <f t="shared" si="0"/>
        <v>27851.699999999997</v>
      </c>
    </row>
    <row r="30" spans="1:23" ht="20.25" customHeight="1" x14ac:dyDescent="0.2">
      <c r="A30" s="1" t="s">
        <v>12</v>
      </c>
      <c r="B30" s="34">
        <v>42650.75</v>
      </c>
      <c r="C30" s="35">
        <v>107.16</v>
      </c>
      <c r="D30" s="35">
        <v>0</v>
      </c>
      <c r="E30" s="35">
        <f t="shared" si="0"/>
        <v>42757.91</v>
      </c>
    </row>
    <row r="31" spans="1:23" ht="20.25" customHeight="1" x14ac:dyDescent="0.2">
      <c r="A31" s="4" t="s">
        <v>13</v>
      </c>
      <c r="B31" s="34">
        <v>35415.040000000001</v>
      </c>
      <c r="C31" s="35">
        <v>3276.55</v>
      </c>
      <c r="D31" s="35">
        <v>398.71</v>
      </c>
      <c r="E31" s="35">
        <f t="shared" si="0"/>
        <v>38292.880000000005</v>
      </c>
    </row>
    <row r="32" spans="1:23" ht="20.25" customHeight="1" x14ac:dyDescent="0.2">
      <c r="A32" s="1" t="s">
        <v>14</v>
      </c>
      <c r="B32" s="34">
        <v>20857.509999999998</v>
      </c>
      <c r="C32" s="35">
        <v>1096.8</v>
      </c>
      <c r="D32" s="35">
        <v>1819.56</v>
      </c>
      <c r="E32" s="35">
        <f t="shared" si="0"/>
        <v>20134.749999999996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0" workbookViewId="0">
      <selection activeCell="C29" sqref="C29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57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3474.38</v>
      </c>
      <c r="C6" s="35">
        <v>0.14000000000000001</v>
      </c>
      <c r="D6" s="35">
        <v>262.99</v>
      </c>
      <c r="E6" s="35">
        <f>SUM(B6+C6-D6)</f>
        <v>3211.5299999999997</v>
      </c>
    </row>
    <row r="7" spans="1:5" ht="20.25" customHeight="1" x14ac:dyDescent="0.2">
      <c r="A7" s="2" t="s">
        <v>5</v>
      </c>
      <c r="B7" s="36">
        <v>184286.49</v>
      </c>
      <c r="C7" s="37">
        <v>83494.59</v>
      </c>
      <c r="D7" s="37">
        <v>51503.89</v>
      </c>
      <c r="E7" s="35">
        <f t="shared" ref="E7:E32" si="0">SUM(B7+C7-D7)</f>
        <v>216277.18999999994</v>
      </c>
    </row>
    <row r="8" spans="1:5" ht="20.25" customHeight="1" x14ac:dyDescent="0.2">
      <c r="A8" s="1" t="s">
        <v>2</v>
      </c>
      <c r="B8" s="34">
        <v>111540.45</v>
      </c>
      <c r="C8" s="35">
        <v>57643.19</v>
      </c>
      <c r="D8" s="35">
        <v>58208.23</v>
      </c>
      <c r="E8" s="35">
        <f t="shared" si="0"/>
        <v>110975.41</v>
      </c>
    </row>
    <row r="9" spans="1:5" ht="20.25" customHeight="1" x14ac:dyDescent="0.2">
      <c r="A9" s="2" t="s">
        <v>3</v>
      </c>
      <c r="B9" s="36">
        <v>248647.67</v>
      </c>
      <c r="C9" s="37">
        <v>53824.81</v>
      </c>
      <c r="D9" s="37">
        <v>43284.46</v>
      </c>
      <c r="E9" s="35">
        <f t="shared" si="0"/>
        <v>259188.02</v>
      </c>
    </row>
    <row r="10" spans="1:5" ht="20.25" customHeight="1" x14ac:dyDescent="0.2">
      <c r="A10" s="20" t="s">
        <v>47</v>
      </c>
      <c r="B10" s="42">
        <v>7495.9</v>
      </c>
      <c r="C10" s="43">
        <v>0.06</v>
      </c>
      <c r="D10" s="43">
        <v>0</v>
      </c>
      <c r="E10" s="35">
        <f t="shared" ref="E10" si="1">SUM(B10+C10-D10)</f>
        <v>7495.96</v>
      </c>
    </row>
    <row r="11" spans="1:5" ht="20.25" customHeight="1" x14ac:dyDescent="0.2">
      <c r="A11" s="1"/>
      <c r="B11" s="34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22772.83</v>
      </c>
      <c r="C13" s="39">
        <v>26675.57</v>
      </c>
      <c r="D13" s="39">
        <v>7010.25</v>
      </c>
      <c r="E13" s="35">
        <f t="shared" si="0"/>
        <v>42438.15</v>
      </c>
    </row>
    <row r="14" spans="1:5" ht="20.25" customHeight="1" x14ac:dyDescent="0.2">
      <c r="A14" s="1" t="s">
        <v>1</v>
      </c>
      <c r="B14" s="34">
        <v>83686.600000000006</v>
      </c>
      <c r="C14" s="35">
        <v>66285.75</v>
      </c>
      <c r="D14" s="35">
        <v>38467.64</v>
      </c>
      <c r="E14" s="35">
        <f t="shared" si="0"/>
        <v>111504.71</v>
      </c>
    </row>
    <row r="15" spans="1:5" ht="20.25" customHeight="1" x14ac:dyDescent="0.2">
      <c r="A15" s="3" t="s">
        <v>15</v>
      </c>
      <c r="B15" s="38">
        <v>66836.12</v>
      </c>
      <c r="C15" s="39">
        <v>10832.89</v>
      </c>
      <c r="D15" s="39">
        <v>13039.1</v>
      </c>
      <c r="E15" s="35">
        <f t="shared" si="0"/>
        <v>64629.909999999996</v>
      </c>
    </row>
    <row r="16" spans="1:5" ht="20.25" customHeight="1" x14ac:dyDescent="0.2">
      <c r="A16" s="1" t="s">
        <v>26</v>
      </c>
      <c r="B16" s="34">
        <v>28254.1</v>
      </c>
      <c r="C16" s="35">
        <v>21792.78</v>
      </c>
      <c r="D16" s="35">
        <v>8636.68</v>
      </c>
      <c r="E16" s="35">
        <f t="shared" si="0"/>
        <v>41410.199999999997</v>
      </c>
    </row>
    <row r="17" spans="1:23" ht="20.25" customHeight="1" x14ac:dyDescent="0.2">
      <c r="A17" s="3" t="s">
        <v>4</v>
      </c>
      <c r="B17" s="38">
        <v>55048.01</v>
      </c>
      <c r="C17" s="39">
        <v>17219.63</v>
      </c>
      <c r="D17" s="39">
        <v>11638.04</v>
      </c>
      <c r="E17" s="35">
        <f t="shared" si="0"/>
        <v>60629.599999999999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16793.66</v>
      </c>
      <c r="C20" s="35">
        <v>6304.51</v>
      </c>
      <c r="D20" s="35">
        <v>6199.05</v>
      </c>
      <c r="E20" s="35">
        <f t="shared" si="0"/>
        <v>16899.12</v>
      </c>
    </row>
    <row r="21" spans="1:23" ht="20.25" customHeight="1" x14ac:dyDescent="0.2">
      <c r="A21" s="4" t="s">
        <v>6</v>
      </c>
      <c r="B21" s="40">
        <v>47206.19</v>
      </c>
      <c r="C21" s="41">
        <v>4887.32</v>
      </c>
      <c r="D21" s="41">
        <v>2989.82</v>
      </c>
      <c r="E21" s="35">
        <f t="shared" si="0"/>
        <v>49103.69</v>
      </c>
    </row>
    <row r="22" spans="1:23" s="23" customFormat="1" ht="20.25" customHeight="1" x14ac:dyDescent="0.2">
      <c r="A22" s="20" t="s">
        <v>25</v>
      </c>
      <c r="B22" s="42">
        <v>24408.080000000002</v>
      </c>
      <c r="C22" s="43">
        <v>8021.53</v>
      </c>
      <c r="D22" s="43">
        <v>3908.01</v>
      </c>
      <c r="E22" s="35">
        <f t="shared" si="0"/>
        <v>28521.599999999999</v>
      </c>
    </row>
    <row r="23" spans="1:23" s="24" customFormat="1" ht="20.25" customHeight="1" x14ac:dyDescent="0.2">
      <c r="A23" s="4" t="s">
        <v>7</v>
      </c>
      <c r="B23" s="40">
        <v>25404.22</v>
      </c>
      <c r="C23" s="41">
        <v>1310.32</v>
      </c>
      <c r="D23" s="41">
        <v>1398.67</v>
      </c>
      <c r="E23" s="35">
        <f t="shared" si="0"/>
        <v>25315.870000000003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20116.73</v>
      </c>
      <c r="C24" s="43">
        <v>995.42</v>
      </c>
      <c r="D24" s="43">
        <v>1156.0999999999999</v>
      </c>
      <c r="E24" s="35">
        <f t="shared" si="0"/>
        <v>19956.05</v>
      </c>
    </row>
    <row r="25" spans="1:23" s="24" customFormat="1" ht="20.25" customHeight="1" x14ac:dyDescent="0.2">
      <c r="A25" s="4" t="s">
        <v>9</v>
      </c>
      <c r="B25" s="40">
        <v>58121.77</v>
      </c>
      <c r="C25" s="41">
        <v>7620.97</v>
      </c>
      <c r="D25" s="41">
        <v>4452.3100000000004</v>
      </c>
      <c r="E25" s="35">
        <f t="shared" si="0"/>
        <v>61290.429999999993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17193.2</v>
      </c>
      <c r="C26" s="43">
        <v>371.41</v>
      </c>
      <c r="D26" s="43">
        <v>1828.51</v>
      </c>
      <c r="E26" s="35">
        <f t="shared" si="0"/>
        <v>15736.1</v>
      </c>
    </row>
    <row r="27" spans="1:23" s="24" customFormat="1" ht="20.25" customHeight="1" x14ac:dyDescent="0.2">
      <c r="A27" s="4" t="s">
        <v>11</v>
      </c>
      <c r="B27" s="40">
        <v>30773.11</v>
      </c>
      <c r="C27" s="41">
        <v>4585.38</v>
      </c>
      <c r="D27" s="41">
        <v>4422.74</v>
      </c>
      <c r="E27" s="35">
        <f t="shared" si="0"/>
        <v>30935.75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1836.71</v>
      </c>
      <c r="C28" s="43">
        <v>590.52</v>
      </c>
      <c r="D28" s="43">
        <v>24.75</v>
      </c>
      <c r="E28" s="35">
        <f t="shared" si="0"/>
        <v>2402.48</v>
      </c>
    </row>
    <row r="29" spans="1:23" ht="20.25" customHeight="1" x14ac:dyDescent="0.2">
      <c r="A29" s="4" t="s">
        <v>28</v>
      </c>
      <c r="B29" s="40">
        <v>27851.7</v>
      </c>
      <c r="C29" s="41">
        <v>12259.94</v>
      </c>
      <c r="D29" s="41">
        <v>4632.96</v>
      </c>
      <c r="E29" s="35">
        <f t="shared" si="0"/>
        <v>35478.68</v>
      </c>
    </row>
    <row r="30" spans="1:23" ht="20.25" customHeight="1" x14ac:dyDescent="0.2">
      <c r="A30" s="1" t="s">
        <v>12</v>
      </c>
      <c r="B30" s="34">
        <v>42757.91</v>
      </c>
      <c r="C30" s="35">
        <v>324.76</v>
      </c>
      <c r="D30" s="35">
        <v>426</v>
      </c>
      <c r="E30" s="35">
        <f t="shared" si="0"/>
        <v>42656.670000000006</v>
      </c>
    </row>
    <row r="31" spans="1:23" ht="20.25" customHeight="1" x14ac:dyDescent="0.2">
      <c r="A31" s="4" t="s">
        <v>13</v>
      </c>
      <c r="B31" s="40">
        <v>38292.879999999997</v>
      </c>
      <c r="C31" s="41">
        <v>341.7</v>
      </c>
      <c r="D31" s="41">
        <v>3050.81</v>
      </c>
      <c r="E31" s="35">
        <f t="shared" si="0"/>
        <v>35583.769999999997</v>
      </c>
    </row>
    <row r="32" spans="1:23" ht="20.25" customHeight="1" x14ac:dyDescent="0.2">
      <c r="A32" s="1" t="s">
        <v>14</v>
      </c>
      <c r="B32" s="34">
        <v>20134.75</v>
      </c>
      <c r="C32" s="35">
        <v>5226.13</v>
      </c>
      <c r="D32" s="35">
        <v>3817</v>
      </c>
      <c r="E32" s="35">
        <f t="shared" si="0"/>
        <v>21543.88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7" workbookViewId="0">
      <selection activeCell="E16" sqref="E16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56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3211.53</v>
      </c>
      <c r="C6" s="35">
        <v>0.13</v>
      </c>
      <c r="D6" s="35">
        <v>231.92</v>
      </c>
      <c r="E6" s="35">
        <f>SUM(B6+C6-D6)</f>
        <v>2979.7400000000002</v>
      </c>
    </row>
    <row r="7" spans="1:5" ht="20.25" customHeight="1" x14ac:dyDescent="0.2">
      <c r="A7" s="2" t="s">
        <v>5</v>
      </c>
      <c r="B7" s="36">
        <v>216277.19</v>
      </c>
      <c r="C7" s="37">
        <v>52978.67</v>
      </c>
      <c r="D7" s="37">
        <v>39119.47</v>
      </c>
      <c r="E7" s="35">
        <f t="shared" ref="E7:E32" si="0">SUM(B7+C7-D7)</f>
        <v>230136.38999999998</v>
      </c>
    </row>
    <row r="8" spans="1:5" ht="20.25" customHeight="1" x14ac:dyDescent="0.2">
      <c r="A8" s="1" t="s">
        <v>2</v>
      </c>
      <c r="B8" s="34">
        <v>110975.41</v>
      </c>
      <c r="C8" s="35">
        <v>43662.8</v>
      </c>
      <c r="D8" s="35">
        <v>33153.449999999997</v>
      </c>
      <c r="E8" s="35">
        <f t="shared" si="0"/>
        <v>121484.76000000002</v>
      </c>
    </row>
    <row r="9" spans="1:5" ht="20.25" customHeight="1" x14ac:dyDescent="0.2">
      <c r="A9" s="2" t="s">
        <v>3</v>
      </c>
      <c r="B9" s="36">
        <v>259188.01</v>
      </c>
      <c r="C9" s="37">
        <v>31078.05</v>
      </c>
      <c r="D9" s="37">
        <v>41442.300000000003</v>
      </c>
      <c r="E9" s="35">
        <f t="shared" si="0"/>
        <v>248823.76</v>
      </c>
    </row>
    <row r="10" spans="1:5" s="23" customFormat="1" ht="20.25" customHeight="1" x14ac:dyDescent="0.2">
      <c r="A10" s="20" t="s">
        <v>47</v>
      </c>
      <c r="B10" s="42">
        <v>7495.96</v>
      </c>
      <c r="C10" s="43">
        <v>0.06</v>
      </c>
      <c r="D10" s="43">
        <v>173.31</v>
      </c>
      <c r="E10" s="35">
        <f t="shared" si="0"/>
        <v>7322.71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42438.15</v>
      </c>
      <c r="C13" s="39">
        <v>7286.47</v>
      </c>
      <c r="D13" s="39">
        <v>2063.6799999999998</v>
      </c>
      <c r="E13" s="35">
        <f t="shared" si="0"/>
        <v>47660.94</v>
      </c>
    </row>
    <row r="14" spans="1:5" ht="20.25" customHeight="1" x14ac:dyDescent="0.2">
      <c r="A14" s="1" t="s">
        <v>1</v>
      </c>
      <c r="B14" s="34">
        <v>111424.71</v>
      </c>
      <c r="C14" s="35">
        <v>21971.38</v>
      </c>
      <c r="D14" s="35">
        <v>25033.69</v>
      </c>
      <c r="E14" s="35">
        <f t="shared" si="0"/>
        <v>108362.4</v>
      </c>
    </row>
    <row r="15" spans="1:5" ht="20.25" customHeight="1" x14ac:dyDescent="0.2">
      <c r="A15" s="3" t="s">
        <v>15</v>
      </c>
      <c r="B15" s="38">
        <v>64629.91</v>
      </c>
      <c r="C15" s="39">
        <v>15630.48</v>
      </c>
      <c r="D15" s="39">
        <v>1349.32</v>
      </c>
      <c r="E15" s="35">
        <f t="shared" si="0"/>
        <v>78911.069999999992</v>
      </c>
    </row>
    <row r="16" spans="1:5" ht="20.25" customHeight="1" x14ac:dyDescent="0.2">
      <c r="A16" s="1" t="s">
        <v>26</v>
      </c>
      <c r="B16" s="34">
        <v>41410.199999999997</v>
      </c>
      <c r="C16" s="35">
        <v>7779.92</v>
      </c>
      <c r="D16" s="35">
        <v>16417.3</v>
      </c>
      <c r="E16" s="35">
        <f t="shared" si="0"/>
        <v>32772.819999999992</v>
      </c>
    </row>
    <row r="17" spans="1:23" ht="20.25" customHeight="1" x14ac:dyDescent="0.2">
      <c r="A17" s="3" t="s">
        <v>4</v>
      </c>
      <c r="B17" s="38">
        <v>60629.599999999999</v>
      </c>
      <c r="C17" s="39">
        <v>10393.67</v>
      </c>
      <c r="D17" s="39">
        <v>2329.79</v>
      </c>
      <c r="E17" s="35">
        <f t="shared" si="0"/>
        <v>68693.48000000001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16899.12</v>
      </c>
      <c r="C20" s="35">
        <v>56.08</v>
      </c>
      <c r="D20" s="35">
        <v>3124.88</v>
      </c>
      <c r="E20" s="35">
        <f t="shared" si="0"/>
        <v>13830.32</v>
      </c>
    </row>
    <row r="21" spans="1:23" ht="20.25" customHeight="1" x14ac:dyDescent="0.2">
      <c r="A21" s="4" t="s">
        <v>6</v>
      </c>
      <c r="B21" s="40">
        <v>49103.69</v>
      </c>
      <c r="C21" s="41">
        <v>7658.53</v>
      </c>
      <c r="D21" s="41">
        <v>9565.08</v>
      </c>
      <c r="E21" s="35">
        <f t="shared" si="0"/>
        <v>47197.14</v>
      </c>
    </row>
    <row r="22" spans="1:23" s="23" customFormat="1" ht="20.25" customHeight="1" x14ac:dyDescent="0.2">
      <c r="A22" s="20" t="s">
        <v>25</v>
      </c>
      <c r="B22" s="42">
        <v>28521.599999999999</v>
      </c>
      <c r="C22" s="43">
        <v>1112.72</v>
      </c>
      <c r="D22" s="43">
        <v>2963.88</v>
      </c>
      <c r="E22" s="35">
        <f t="shared" si="0"/>
        <v>26670.44</v>
      </c>
    </row>
    <row r="23" spans="1:23" s="24" customFormat="1" ht="20.25" customHeight="1" x14ac:dyDescent="0.2">
      <c r="A23" s="4" t="s">
        <v>7</v>
      </c>
      <c r="B23" s="40">
        <v>25315.87</v>
      </c>
      <c r="C23" s="41">
        <v>5070.54</v>
      </c>
      <c r="D23" s="41">
        <v>3837.74</v>
      </c>
      <c r="E23" s="35">
        <f t="shared" si="0"/>
        <v>26548.67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19956.05</v>
      </c>
      <c r="C24" s="43">
        <v>2630.78</v>
      </c>
      <c r="D24" s="43">
        <v>2158.42</v>
      </c>
      <c r="E24" s="35">
        <f t="shared" si="0"/>
        <v>20428.409999999996</v>
      </c>
    </row>
    <row r="25" spans="1:23" s="24" customFormat="1" ht="20.25" customHeight="1" x14ac:dyDescent="0.2">
      <c r="A25" s="4" t="s">
        <v>9</v>
      </c>
      <c r="B25" s="40">
        <v>61290.43</v>
      </c>
      <c r="C25" s="41">
        <v>2666.4</v>
      </c>
      <c r="D25" s="41">
        <v>4226.7</v>
      </c>
      <c r="E25" s="35">
        <f t="shared" si="0"/>
        <v>59730.130000000005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15736.1</v>
      </c>
      <c r="C26" s="43">
        <v>591.41999999999996</v>
      </c>
      <c r="D26" s="43">
        <v>870.43</v>
      </c>
      <c r="E26" s="35">
        <f t="shared" si="0"/>
        <v>15457.09</v>
      </c>
    </row>
    <row r="27" spans="1:23" s="24" customFormat="1" ht="20.25" customHeight="1" x14ac:dyDescent="0.2">
      <c r="A27" s="4" t="s">
        <v>11</v>
      </c>
      <c r="B27" s="40">
        <v>30935.75</v>
      </c>
      <c r="C27" s="41">
        <v>2037.73</v>
      </c>
      <c r="D27" s="41">
        <v>1211.8399999999999</v>
      </c>
      <c r="E27" s="35">
        <f t="shared" si="0"/>
        <v>31761.640000000003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2402.48</v>
      </c>
      <c r="C28" s="43">
        <v>1560.03</v>
      </c>
      <c r="D28" s="43">
        <v>1504</v>
      </c>
      <c r="E28" s="35">
        <f t="shared" si="0"/>
        <v>2458.5100000000002</v>
      </c>
    </row>
    <row r="29" spans="1:23" ht="20.25" customHeight="1" x14ac:dyDescent="0.2">
      <c r="A29" s="4" t="s">
        <v>28</v>
      </c>
      <c r="B29" s="40">
        <v>35478.68</v>
      </c>
      <c r="C29" s="41">
        <v>349.28</v>
      </c>
      <c r="D29" s="41">
        <v>8050.02</v>
      </c>
      <c r="E29" s="35">
        <f t="shared" si="0"/>
        <v>27777.94</v>
      </c>
    </row>
    <row r="30" spans="1:23" ht="20.25" customHeight="1" x14ac:dyDescent="0.2">
      <c r="A30" s="1" t="s">
        <v>12</v>
      </c>
      <c r="B30" s="34">
        <v>42656.67</v>
      </c>
      <c r="C30" s="35">
        <v>1112.6099999999999</v>
      </c>
      <c r="E30" s="35">
        <f t="shared" si="0"/>
        <v>43769.279999999999</v>
      </c>
    </row>
    <row r="31" spans="1:23" ht="20.25" customHeight="1" x14ac:dyDescent="0.2">
      <c r="A31" s="4" t="s">
        <v>13</v>
      </c>
      <c r="B31" s="40">
        <v>35583.769999999997</v>
      </c>
      <c r="C31" s="41">
        <v>6114.22</v>
      </c>
      <c r="D31" s="41">
        <v>5843.81</v>
      </c>
      <c r="E31" s="35">
        <f t="shared" si="0"/>
        <v>35854.18</v>
      </c>
    </row>
    <row r="32" spans="1:23" ht="20.25" customHeight="1" x14ac:dyDescent="0.2">
      <c r="A32" s="1" t="s">
        <v>14</v>
      </c>
      <c r="B32" s="34">
        <v>21543.88</v>
      </c>
      <c r="C32" s="35">
        <v>69.540000000000006</v>
      </c>
      <c r="D32" s="35">
        <v>589.75</v>
      </c>
      <c r="E32" s="35">
        <f t="shared" si="0"/>
        <v>21023.670000000002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14" sqref="B14"/>
    </sheetView>
  </sheetViews>
  <sheetFormatPr defaultRowHeight="12.75" x14ac:dyDescent="0.2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55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60</v>
      </c>
      <c r="B6" s="34">
        <v>2979.74</v>
      </c>
      <c r="C6" s="35">
        <v>0.12</v>
      </c>
      <c r="D6" s="35">
        <v>195</v>
      </c>
      <c r="E6" s="35">
        <f>SUM(B6+C6-D6)</f>
        <v>2784.8599999999997</v>
      </c>
    </row>
    <row r="7" spans="1:5" ht="20.25" customHeight="1" x14ac:dyDescent="0.2">
      <c r="A7" s="2" t="s">
        <v>5</v>
      </c>
      <c r="B7" s="36">
        <v>230136.39</v>
      </c>
      <c r="C7" s="37">
        <v>65133.46</v>
      </c>
      <c r="D7" s="37">
        <v>61687.18</v>
      </c>
      <c r="E7" s="35">
        <f t="shared" ref="E7:E32" si="0">SUM(B7+C7-D7)</f>
        <v>233582.67000000004</v>
      </c>
    </row>
    <row r="8" spans="1:5" ht="20.25" customHeight="1" x14ac:dyDescent="0.2">
      <c r="A8" s="1" t="s">
        <v>2</v>
      </c>
      <c r="B8" s="34">
        <v>121484.76</v>
      </c>
      <c r="C8" s="35">
        <v>47864.97</v>
      </c>
      <c r="D8" s="35">
        <v>41577.4</v>
      </c>
      <c r="E8" s="35">
        <f t="shared" si="0"/>
        <v>127772.32999999999</v>
      </c>
    </row>
    <row r="9" spans="1:5" ht="20.25" customHeight="1" x14ac:dyDescent="0.2">
      <c r="A9" s="2" t="s">
        <v>3</v>
      </c>
      <c r="B9" s="36">
        <v>248823.76</v>
      </c>
      <c r="C9" s="37">
        <v>48779.199999999997</v>
      </c>
      <c r="D9" s="37">
        <v>38466.199999999997</v>
      </c>
      <c r="E9" s="35">
        <f t="shared" si="0"/>
        <v>259136.76</v>
      </c>
    </row>
    <row r="10" spans="1:5" s="23" customFormat="1" ht="20.25" customHeight="1" x14ac:dyDescent="0.2">
      <c r="A10" s="20" t="s">
        <v>47</v>
      </c>
      <c r="B10" s="42">
        <v>7322.71</v>
      </c>
      <c r="C10" s="43">
        <v>0.06</v>
      </c>
      <c r="D10" s="43">
        <v>100</v>
      </c>
      <c r="E10" s="43">
        <f t="shared" si="0"/>
        <v>7222.77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>
        <v>47660.94</v>
      </c>
      <c r="C13" s="39">
        <v>9243.51</v>
      </c>
      <c r="D13" s="39">
        <v>19955.25</v>
      </c>
      <c r="E13" s="35">
        <f t="shared" si="0"/>
        <v>36949.200000000004</v>
      </c>
    </row>
    <row r="14" spans="1:5" ht="20.25" customHeight="1" x14ac:dyDescent="0.2">
      <c r="A14" s="1" t="s">
        <v>1</v>
      </c>
      <c r="B14" s="34">
        <v>108362.4</v>
      </c>
      <c r="C14" s="35">
        <v>25961.759999999998</v>
      </c>
      <c r="D14" s="35">
        <v>11214.24</v>
      </c>
      <c r="E14" s="35">
        <f t="shared" si="0"/>
        <v>123109.92</v>
      </c>
    </row>
    <row r="15" spans="1:5" ht="20.25" customHeight="1" x14ac:dyDescent="0.2">
      <c r="A15" s="3" t="s">
        <v>15</v>
      </c>
      <c r="B15" s="38">
        <v>78911.070000000007</v>
      </c>
      <c r="C15" s="39">
        <v>11413.7</v>
      </c>
      <c r="D15" s="39">
        <v>21174.09</v>
      </c>
      <c r="E15" s="35">
        <f t="shared" si="0"/>
        <v>69150.680000000008</v>
      </c>
    </row>
    <row r="16" spans="1:5" ht="20.25" customHeight="1" x14ac:dyDescent="0.2">
      <c r="A16" s="1" t="s">
        <v>26</v>
      </c>
      <c r="B16" s="34">
        <v>32772.82</v>
      </c>
      <c r="C16" s="35">
        <v>6524.53</v>
      </c>
      <c r="D16" s="35">
        <v>5121.54</v>
      </c>
      <c r="E16" s="35">
        <f t="shared" si="0"/>
        <v>34175.81</v>
      </c>
    </row>
    <row r="17" spans="1:23" ht="20.25" customHeight="1" x14ac:dyDescent="0.2">
      <c r="A17" s="3" t="s">
        <v>4</v>
      </c>
      <c r="B17" s="38">
        <v>68693.48</v>
      </c>
      <c r="C17" s="39">
        <v>6020.87</v>
      </c>
      <c r="D17" s="39">
        <v>7194.91</v>
      </c>
      <c r="E17" s="35">
        <f t="shared" si="0"/>
        <v>67519.439999999988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>
        <v>13830.32</v>
      </c>
      <c r="C20" s="35">
        <v>1740.01</v>
      </c>
      <c r="D20" s="35">
        <v>752.04</v>
      </c>
      <c r="E20" s="35">
        <f t="shared" si="0"/>
        <v>14818.29</v>
      </c>
    </row>
    <row r="21" spans="1:23" ht="20.25" customHeight="1" x14ac:dyDescent="0.2">
      <c r="A21" s="4" t="s">
        <v>6</v>
      </c>
      <c r="B21" s="40">
        <v>47197.14</v>
      </c>
      <c r="C21" s="41">
        <v>4048.39</v>
      </c>
      <c r="D21" s="41">
        <v>1590</v>
      </c>
      <c r="E21" s="35">
        <f t="shared" si="0"/>
        <v>49655.53</v>
      </c>
    </row>
    <row r="22" spans="1:23" s="23" customFormat="1" ht="20.25" customHeight="1" x14ac:dyDescent="0.2">
      <c r="A22" s="20" t="s">
        <v>25</v>
      </c>
      <c r="B22" s="42">
        <v>26670.44</v>
      </c>
      <c r="C22" s="43">
        <v>4107.63</v>
      </c>
      <c r="D22" s="43">
        <v>7254.22</v>
      </c>
      <c r="E22" s="35">
        <f t="shared" si="0"/>
        <v>23523.85</v>
      </c>
    </row>
    <row r="23" spans="1:23" s="24" customFormat="1" ht="20.25" customHeight="1" x14ac:dyDescent="0.2">
      <c r="A23" s="4" t="s">
        <v>7</v>
      </c>
      <c r="B23" s="40">
        <v>26548.67</v>
      </c>
      <c r="C23" s="41">
        <v>1449.97</v>
      </c>
      <c r="D23" s="41"/>
      <c r="E23" s="35">
        <f t="shared" si="0"/>
        <v>27998.639999999999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>
        <v>20428.41</v>
      </c>
      <c r="C24" s="43">
        <v>3444.55</v>
      </c>
      <c r="D24" s="43">
        <v>1477.41</v>
      </c>
      <c r="E24" s="35">
        <f t="shared" si="0"/>
        <v>22395.55</v>
      </c>
    </row>
    <row r="25" spans="1:23" s="24" customFormat="1" ht="20.25" customHeight="1" x14ac:dyDescent="0.2">
      <c r="A25" s="4" t="s">
        <v>9</v>
      </c>
      <c r="B25" s="40">
        <v>59730.13</v>
      </c>
      <c r="C25" s="41">
        <v>1514.97</v>
      </c>
      <c r="D25" s="41">
        <v>3046.25</v>
      </c>
      <c r="E25" s="35">
        <f t="shared" si="0"/>
        <v>58198.85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>
        <v>15457.09</v>
      </c>
      <c r="C26" s="43">
        <v>4140.1000000000004</v>
      </c>
      <c r="D26" s="43">
        <v>4286.2299999999996</v>
      </c>
      <c r="E26" s="35">
        <f t="shared" si="0"/>
        <v>15310.960000000003</v>
      </c>
    </row>
    <row r="27" spans="1:23" s="24" customFormat="1" ht="20.25" customHeight="1" x14ac:dyDescent="0.2">
      <c r="A27" s="4" t="s">
        <v>11</v>
      </c>
      <c r="B27" s="40">
        <v>31761.64</v>
      </c>
      <c r="C27" s="41">
        <v>398.37</v>
      </c>
      <c r="D27" s="41">
        <v>1816.31</v>
      </c>
      <c r="E27" s="35">
        <f t="shared" si="0"/>
        <v>30343.699999999997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>
        <v>2458.5100000000002</v>
      </c>
      <c r="C28" s="43">
        <v>854.43</v>
      </c>
      <c r="D28" s="43">
        <v>673.4</v>
      </c>
      <c r="E28" s="35">
        <f t="shared" si="0"/>
        <v>2639.54</v>
      </c>
    </row>
    <row r="29" spans="1:23" ht="20.25" customHeight="1" x14ac:dyDescent="0.2">
      <c r="A29" s="4" t="s">
        <v>28</v>
      </c>
      <c r="B29" s="40">
        <v>27777.94</v>
      </c>
      <c r="C29" s="41">
        <v>1.1399999999999999</v>
      </c>
      <c r="D29" s="41">
        <v>355</v>
      </c>
      <c r="E29" s="35">
        <f t="shared" si="0"/>
        <v>27424.079999999998</v>
      </c>
    </row>
    <row r="30" spans="1:23" ht="20.25" customHeight="1" x14ac:dyDescent="0.2">
      <c r="A30" s="1" t="s">
        <v>12</v>
      </c>
      <c r="B30" s="34">
        <v>42037.919999999998</v>
      </c>
      <c r="C30" s="35">
        <v>666.03</v>
      </c>
      <c r="D30" s="35">
        <v>1738.49</v>
      </c>
      <c r="E30" s="35">
        <f t="shared" si="0"/>
        <v>40965.46</v>
      </c>
    </row>
    <row r="31" spans="1:23" ht="20.25" customHeight="1" x14ac:dyDescent="0.2">
      <c r="A31" s="4" t="s">
        <v>13</v>
      </c>
      <c r="B31" s="40">
        <v>35854.18</v>
      </c>
      <c r="C31" s="41">
        <v>770.94</v>
      </c>
      <c r="D31" s="41">
        <v>1429.57</v>
      </c>
      <c r="E31" s="35">
        <f t="shared" si="0"/>
        <v>35195.550000000003</v>
      </c>
    </row>
    <row r="32" spans="1:23" ht="20.25" customHeight="1" x14ac:dyDescent="0.2">
      <c r="A32" s="1" t="s">
        <v>14</v>
      </c>
      <c r="B32" s="34">
        <v>21023.67</v>
      </c>
      <c r="C32" s="35">
        <v>531.4</v>
      </c>
      <c r="D32" s="35">
        <v>239.25</v>
      </c>
      <c r="E32" s="35">
        <f t="shared" si="0"/>
        <v>21315.82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54</v>
      </c>
      <c r="B2" s="60"/>
      <c r="C2" s="60"/>
      <c r="D2" s="60"/>
      <c r="E2" s="60"/>
    </row>
    <row r="3" spans="1:5" ht="20.25" customHeight="1" x14ac:dyDescent="0.2">
      <c r="A3" s="62"/>
      <c r="B3" s="61"/>
      <c r="C3" s="61"/>
      <c r="D3" s="61"/>
      <c r="E3" s="61"/>
    </row>
    <row r="4" spans="1:5" ht="20.25" customHeight="1" x14ac:dyDescent="0.25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 x14ac:dyDescent="0.2">
      <c r="B5" s="32"/>
      <c r="C5" s="32"/>
      <c r="D5" s="32"/>
      <c r="E5" s="33"/>
    </row>
    <row r="6" spans="1:5" ht="20.25" customHeight="1" x14ac:dyDescent="0.2">
      <c r="A6" s="1" t="s">
        <v>18</v>
      </c>
      <c r="B6" s="34"/>
      <c r="E6" s="35">
        <f>SUM(B6+C6-D6)</f>
        <v>0</v>
      </c>
    </row>
    <row r="7" spans="1:5" ht="20.25" customHeight="1" x14ac:dyDescent="0.2">
      <c r="A7" s="2" t="s">
        <v>5</v>
      </c>
      <c r="B7" s="36"/>
      <c r="C7" s="37"/>
      <c r="D7" s="37"/>
      <c r="E7" s="35">
        <f t="shared" ref="E7:E32" si="0">SUM(B7+C7-D7)</f>
        <v>0</v>
      </c>
    </row>
    <row r="8" spans="1:5" ht="20.25" customHeight="1" x14ac:dyDescent="0.2">
      <c r="A8" s="1" t="s">
        <v>2</v>
      </c>
      <c r="B8" s="34"/>
      <c r="E8" s="35">
        <f t="shared" si="0"/>
        <v>0</v>
      </c>
    </row>
    <row r="9" spans="1:5" ht="20.25" customHeight="1" x14ac:dyDescent="0.2">
      <c r="A9" s="2" t="s">
        <v>3</v>
      </c>
      <c r="B9" s="36"/>
      <c r="C9" s="37"/>
      <c r="D9" s="37"/>
      <c r="E9" s="35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34"/>
    </row>
    <row r="13" spans="1:5" ht="20.25" customHeight="1" x14ac:dyDescent="0.2">
      <c r="A13" s="3" t="s">
        <v>0</v>
      </c>
      <c r="B13" s="38"/>
      <c r="C13" s="39"/>
      <c r="D13" s="39"/>
      <c r="E13" s="35">
        <f t="shared" si="0"/>
        <v>0</v>
      </c>
    </row>
    <row r="14" spans="1:5" ht="20.25" customHeight="1" x14ac:dyDescent="0.2">
      <c r="A14" s="1" t="s">
        <v>1</v>
      </c>
      <c r="B14" s="34"/>
      <c r="E14" s="35">
        <f t="shared" si="0"/>
        <v>0</v>
      </c>
    </row>
    <row r="15" spans="1:5" ht="20.25" customHeight="1" x14ac:dyDescent="0.2">
      <c r="A15" s="3" t="s">
        <v>15</v>
      </c>
      <c r="B15" s="38"/>
      <c r="C15" s="39"/>
      <c r="D15" s="39"/>
      <c r="E15" s="35">
        <f t="shared" si="0"/>
        <v>0</v>
      </c>
    </row>
    <row r="16" spans="1:5" ht="20.25" customHeight="1" x14ac:dyDescent="0.2">
      <c r="A16" s="1" t="s">
        <v>26</v>
      </c>
      <c r="B16" s="34"/>
      <c r="E16" s="35">
        <f t="shared" si="0"/>
        <v>0</v>
      </c>
    </row>
    <row r="17" spans="1:23" ht="20.25" customHeight="1" x14ac:dyDescent="0.2">
      <c r="A17" s="3" t="s">
        <v>4</v>
      </c>
      <c r="B17" s="38"/>
      <c r="C17" s="39"/>
      <c r="D17" s="39"/>
      <c r="E17" s="35">
        <f t="shared" si="0"/>
        <v>0</v>
      </c>
    </row>
    <row r="18" spans="1:23" ht="20.25" customHeight="1" x14ac:dyDescent="0.2">
      <c r="A18" s="1"/>
      <c r="B18" s="34"/>
    </row>
    <row r="19" spans="1:23" ht="13.5" customHeight="1" x14ac:dyDescent="0.2">
      <c r="A19" s="1"/>
      <c r="B19" s="34"/>
    </row>
    <row r="20" spans="1:23" ht="20.25" customHeight="1" x14ac:dyDescent="0.2">
      <c r="A20" s="1" t="s">
        <v>17</v>
      </c>
      <c r="B20" s="34"/>
      <c r="E20" s="35">
        <f t="shared" si="0"/>
        <v>0</v>
      </c>
    </row>
    <row r="21" spans="1:23" ht="20.25" customHeight="1" x14ac:dyDescent="0.2">
      <c r="A21" s="4" t="s">
        <v>6</v>
      </c>
      <c r="B21" s="40"/>
      <c r="C21" s="41"/>
      <c r="D21" s="41"/>
      <c r="E21" s="35">
        <f t="shared" si="0"/>
        <v>0</v>
      </c>
    </row>
    <row r="22" spans="1:23" s="23" customFormat="1" ht="20.25" customHeight="1" x14ac:dyDescent="0.2">
      <c r="A22" s="20" t="s">
        <v>25</v>
      </c>
      <c r="B22" s="42"/>
      <c r="C22" s="43"/>
      <c r="D22" s="43"/>
      <c r="E22" s="35">
        <f t="shared" si="0"/>
        <v>0</v>
      </c>
    </row>
    <row r="23" spans="1:23" s="24" customFormat="1" ht="20.25" customHeight="1" x14ac:dyDescent="0.2">
      <c r="A23" s="4" t="s">
        <v>7</v>
      </c>
      <c r="B23" s="40"/>
      <c r="C23" s="41"/>
      <c r="D23" s="41"/>
      <c r="E23" s="35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42"/>
      <c r="C24" s="43"/>
      <c r="D24" s="43"/>
      <c r="E24" s="35">
        <f t="shared" si="0"/>
        <v>0</v>
      </c>
    </row>
    <row r="25" spans="1:23" s="24" customFormat="1" ht="20.25" customHeight="1" x14ac:dyDescent="0.2">
      <c r="A25" s="4" t="s">
        <v>9</v>
      </c>
      <c r="B25" s="40"/>
      <c r="C25" s="41"/>
      <c r="D25" s="41"/>
      <c r="E25" s="35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42"/>
      <c r="C26" s="43"/>
      <c r="D26" s="43"/>
      <c r="E26" s="35">
        <f t="shared" si="0"/>
        <v>0</v>
      </c>
    </row>
    <row r="27" spans="1:23" s="24" customFormat="1" ht="20.25" customHeight="1" x14ac:dyDescent="0.2">
      <c r="A27" s="4" t="s">
        <v>11</v>
      </c>
      <c r="B27" s="40"/>
      <c r="C27" s="41"/>
      <c r="D27" s="41"/>
      <c r="E27" s="35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42"/>
      <c r="C28" s="43"/>
      <c r="D28" s="43"/>
      <c r="E28" s="35">
        <f t="shared" si="0"/>
        <v>0</v>
      </c>
    </row>
    <row r="29" spans="1:23" ht="20.25" customHeight="1" x14ac:dyDescent="0.2">
      <c r="A29" s="4" t="s">
        <v>28</v>
      </c>
      <c r="B29" s="40"/>
      <c r="C29" s="41"/>
      <c r="D29" s="41"/>
      <c r="E29" s="35">
        <f t="shared" si="0"/>
        <v>0</v>
      </c>
    </row>
    <row r="30" spans="1:23" ht="20.25" customHeight="1" x14ac:dyDescent="0.2">
      <c r="A30" s="1" t="s">
        <v>12</v>
      </c>
      <c r="B30" s="34"/>
      <c r="E30" s="35">
        <f t="shared" si="0"/>
        <v>0</v>
      </c>
    </row>
    <row r="31" spans="1:23" ht="20.25" customHeight="1" x14ac:dyDescent="0.2">
      <c r="A31" s="4" t="s">
        <v>13</v>
      </c>
      <c r="B31" s="40"/>
      <c r="C31" s="41"/>
      <c r="D31" s="41"/>
      <c r="E31" s="35">
        <f t="shared" si="0"/>
        <v>0</v>
      </c>
    </row>
    <row r="32" spans="1:23" ht="20.25" customHeight="1" x14ac:dyDescent="0.2">
      <c r="A32" s="1" t="s">
        <v>14</v>
      </c>
      <c r="B32" s="34"/>
      <c r="E32" s="35">
        <f t="shared" si="0"/>
        <v>0</v>
      </c>
    </row>
    <row r="33" spans="1:5" ht="12" customHeight="1" x14ac:dyDescent="0.2">
      <c r="A33" s="1"/>
      <c r="B33" s="44"/>
    </row>
    <row r="34" spans="1:5" x14ac:dyDescent="0.2">
      <c r="A34" s="1" t="s">
        <v>23</v>
      </c>
      <c r="B34" s="45"/>
      <c r="C34" s="46"/>
      <c r="D34" s="46"/>
      <c r="E34" s="46"/>
    </row>
    <row r="35" spans="1:5" x14ac:dyDescent="0.2">
      <c r="A35" s="1"/>
      <c r="B35" s="44"/>
    </row>
    <row r="36" spans="1:5" x14ac:dyDescent="0.2">
      <c r="A36" s="1"/>
      <c r="B36" s="44"/>
    </row>
    <row r="37" spans="1:5" x14ac:dyDescent="0.2">
      <c r="A37" s="1"/>
      <c r="B37" s="44"/>
    </row>
    <row r="38" spans="1:5" x14ac:dyDescent="0.2">
      <c r="B38" s="44"/>
    </row>
    <row r="39" spans="1:5" x14ac:dyDescent="0.2">
      <c r="B39" s="44"/>
    </row>
    <row r="40" spans="1:5" x14ac:dyDescent="0.2">
      <c r="B40" s="44"/>
    </row>
    <row r="41" spans="1:5" x14ac:dyDescent="0.2">
      <c r="B41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53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52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B6" sqref="B6:D32"/>
    </sheetView>
  </sheetViews>
  <sheetFormatPr defaultRowHeight="12.75" x14ac:dyDescent="0.2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 x14ac:dyDescent="0.35">
      <c r="A1" s="59" t="s">
        <v>24</v>
      </c>
      <c r="B1" s="59"/>
      <c r="C1" s="59"/>
      <c r="D1" s="59"/>
      <c r="E1" s="59"/>
    </row>
    <row r="2" spans="1:5" ht="20.25" customHeight="1" x14ac:dyDescent="0.2">
      <c r="A2" s="60" t="s">
        <v>51</v>
      </c>
      <c r="B2" s="60"/>
      <c r="C2" s="60"/>
      <c r="D2" s="60"/>
      <c r="E2" s="60"/>
    </row>
    <row r="3" spans="1:5" ht="20.25" customHeight="1" x14ac:dyDescent="0.2">
      <c r="A3" s="61"/>
      <c r="B3" s="61"/>
      <c r="C3" s="61"/>
      <c r="D3" s="61"/>
      <c r="E3" s="61"/>
    </row>
    <row r="4" spans="1:5" ht="20.25" customHeight="1" x14ac:dyDescent="0.25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 x14ac:dyDescent="0.2">
      <c r="B5" s="6"/>
      <c r="C5" s="6"/>
      <c r="D5" s="6"/>
      <c r="E5" s="7"/>
    </row>
    <row r="6" spans="1:5" ht="20.25" customHeight="1" x14ac:dyDescent="0.2">
      <c r="A6" s="1" t="s">
        <v>18</v>
      </c>
      <c r="B6" s="8"/>
      <c r="E6" s="9">
        <f>SUM(B6+C6-D6)</f>
        <v>0</v>
      </c>
    </row>
    <row r="7" spans="1:5" ht="20.25" customHeight="1" x14ac:dyDescent="0.2">
      <c r="A7" s="2" t="s">
        <v>5</v>
      </c>
      <c r="B7" s="10"/>
      <c r="C7" s="11"/>
      <c r="D7" s="11"/>
      <c r="E7" s="9">
        <f t="shared" ref="E7:E32" si="0">SUM(B7+C7-D7)</f>
        <v>0</v>
      </c>
    </row>
    <row r="8" spans="1:5" ht="20.25" customHeight="1" x14ac:dyDescent="0.2">
      <c r="A8" s="1" t="s">
        <v>2</v>
      </c>
      <c r="B8" s="8"/>
      <c r="E8" s="9">
        <f t="shared" si="0"/>
        <v>0</v>
      </c>
    </row>
    <row r="9" spans="1:5" ht="20.25" customHeight="1" x14ac:dyDescent="0.2">
      <c r="A9" s="2" t="s">
        <v>3</v>
      </c>
      <c r="B9" s="10"/>
      <c r="C9" s="11"/>
      <c r="D9" s="11"/>
      <c r="E9" s="9">
        <f t="shared" si="0"/>
        <v>0</v>
      </c>
    </row>
    <row r="10" spans="1:5" s="23" customFormat="1" ht="20.25" customHeight="1" x14ac:dyDescent="0.2">
      <c r="A10" s="20" t="s">
        <v>47</v>
      </c>
      <c r="B10" s="42"/>
      <c r="C10" s="43"/>
      <c r="D10" s="43"/>
      <c r="E10" s="43">
        <f t="shared" si="0"/>
        <v>0</v>
      </c>
    </row>
    <row r="11" spans="1:5" s="23" customFormat="1" ht="20.25" customHeight="1" x14ac:dyDescent="0.2">
      <c r="A11" s="20"/>
      <c r="B11" s="42"/>
      <c r="C11" s="43"/>
      <c r="D11" s="43"/>
      <c r="E11" s="43"/>
    </row>
    <row r="12" spans="1:5" ht="20.25" customHeight="1" x14ac:dyDescent="0.2">
      <c r="A12" s="1"/>
      <c r="B12" s="8"/>
    </row>
    <row r="13" spans="1:5" ht="20.25" customHeight="1" x14ac:dyDescent="0.2">
      <c r="A13" s="3" t="s">
        <v>0</v>
      </c>
      <c r="B13" s="12"/>
      <c r="C13" s="13"/>
      <c r="D13" s="13"/>
      <c r="E13" s="9">
        <f t="shared" si="0"/>
        <v>0</v>
      </c>
    </row>
    <row r="14" spans="1:5" ht="20.25" customHeight="1" x14ac:dyDescent="0.2">
      <c r="A14" s="1" t="s">
        <v>1</v>
      </c>
      <c r="B14" s="8"/>
      <c r="E14" s="9">
        <f t="shared" si="0"/>
        <v>0</v>
      </c>
    </row>
    <row r="15" spans="1:5" ht="20.25" customHeight="1" x14ac:dyDescent="0.2">
      <c r="A15" s="3" t="s">
        <v>15</v>
      </c>
      <c r="B15" s="12"/>
      <c r="C15" s="13"/>
      <c r="D15" s="13"/>
      <c r="E15" s="9">
        <f t="shared" si="0"/>
        <v>0</v>
      </c>
    </row>
    <row r="16" spans="1:5" ht="20.25" customHeight="1" x14ac:dyDescent="0.2">
      <c r="A16" s="1" t="s">
        <v>26</v>
      </c>
      <c r="B16" s="8"/>
      <c r="E16" s="9">
        <f t="shared" si="0"/>
        <v>0</v>
      </c>
    </row>
    <row r="17" spans="1:23" ht="20.25" customHeight="1" x14ac:dyDescent="0.2">
      <c r="A17" s="3" t="s">
        <v>4</v>
      </c>
      <c r="B17" s="12"/>
      <c r="C17" s="13"/>
      <c r="D17" s="13"/>
      <c r="E17" s="9">
        <f t="shared" si="0"/>
        <v>0</v>
      </c>
    </row>
    <row r="18" spans="1:23" ht="20.25" customHeight="1" x14ac:dyDescent="0.2">
      <c r="A18" s="1"/>
      <c r="B18" s="8"/>
    </row>
    <row r="19" spans="1:23" ht="13.5" customHeight="1" x14ac:dyDescent="0.2">
      <c r="A19" s="1"/>
      <c r="B19" s="8"/>
    </row>
    <row r="20" spans="1:23" ht="20.25" customHeight="1" x14ac:dyDescent="0.2">
      <c r="A20" s="1" t="s">
        <v>17</v>
      </c>
      <c r="B20" s="8"/>
      <c r="E20" s="9">
        <f t="shared" si="0"/>
        <v>0</v>
      </c>
    </row>
    <row r="21" spans="1:23" ht="20.25" customHeight="1" x14ac:dyDescent="0.2">
      <c r="A21" s="4" t="s">
        <v>6</v>
      </c>
      <c r="B21" s="14"/>
      <c r="C21" s="15"/>
      <c r="D21" s="15"/>
      <c r="E21" s="9">
        <f t="shared" si="0"/>
        <v>0</v>
      </c>
    </row>
    <row r="22" spans="1:23" s="23" customFormat="1" ht="20.25" customHeight="1" x14ac:dyDescent="0.2">
      <c r="A22" s="20" t="s">
        <v>25</v>
      </c>
      <c r="B22" s="21"/>
      <c r="C22" s="22"/>
      <c r="D22" s="22"/>
      <c r="E22" s="9">
        <f t="shared" si="0"/>
        <v>0</v>
      </c>
    </row>
    <row r="23" spans="1:23" s="24" customFormat="1" ht="20.25" customHeight="1" x14ac:dyDescent="0.2">
      <c r="A23" s="4" t="s">
        <v>7</v>
      </c>
      <c r="B23" s="14"/>
      <c r="C23" s="15"/>
      <c r="D23" s="15"/>
      <c r="E23" s="9">
        <f t="shared" si="0"/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3" customFormat="1" ht="20.25" customHeight="1" x14ac:dyDescent="0.2">
      <c r="A24" s="20" t="s">
        <v>8</v>
      </c>
      <c r="B24" s="21"/>
      <c r="C24" s="22"/>
      <c r="D24" s="22"/>
      <c r="E24" s="9">
        <f t="shared" si="0"/>
        <v>0</v>
      </c>
    </row>
    <row r="25" spans="1:23" s="24" customFormat="1" ht="20.25" customHeight="1" x14ac:dyDescent="0.2">
      <c r="A25" s="4" t="s">
        <v>9</v>
      </c>
      <c r="B25" s="14"/>
      <c r="C25" s="15"/>
      <c r="D25" s="15"/>
      <c r="E25" s="9">
        <f t="shared" si="0"/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3" customFormat="1" ht="20.25" customHeight="1" x14ac:dyDescent="0.2">
      <c r="A26" s="20" t="s">
        <v>10</v>
      </c>
      <c r="B26" s="21"/>
      <c r="C26" s="22"/>
      <c r="D26" s="22"/>
      <c r="E26" s="9">
        <f t="shared" si="0"/>
        <v>0</v>
      </c>
    </row>
    <row r="27" spans="1:23" s="24" customFormat="1" ht="20.25" customHeight="1" x14ac:dyDescent="0.2">
      <c r="A27" s="4" t="s">
        <v>11</v>
      </c>
      <c r="B27" s="14"/>
      <c r="C27" s="15"/>
      <c r="D27" s="15"/>
      <c r="E27" s="9">
        <f t="shared" si="0"/>
        <v>0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3" s="23" customFormat="1" ht="20.25" customHeight="1" x14ac:dyDescent="0.2">
      <c r="A28" s="20" t="s">
        <v>27</v>
      </c>
      <c r="B28" s="21"/>
      <c r="C28" s="22"/>
      <c r="D28" s="22"/>
      <c r="E28" s="9">
        <f t="shared" si="0"/>
        <v>0</v>
      </c>
    </row>
    <row r="29" spans="1:23" ht="20.25" customHeight="1" x14ac:dyDescent="0.2">
      <c r="A29" s="4" t="s">
        <v>28</v>
      </c>
      <c r="B29" s="14"/>
      <c r="C29" s="15"/>
      <c r="D29" s="15"/>
      <c r="E29" s="9">
        <f t="shared" si="0"/>
        <v>0</v>
      </c>
    </row>
    <row r="30" spans="1:23" ht="20.25" customHeight="1" x14ac:dyDescent="0.2">
      <c r="A30" s="1" t="s">
        <v>12</v>
      </c>
      <c r="B30" s="8"/>
      <c r="E30" s="9">
        <f t="shared" si="0"/>
        <v>0</v>
      </c>
    </row>
    <row r="31" spans="1:23" ht="20.25" customHeight="1" x14ac:dyDescent="0.2">
      <c r="A31" s="4" t="s">
        <v>13</v>
      </c>
      <c r="B31" s="14"/>
      <c r="C31" s="15"/>
      <c r="D31" s="15"/>
      <c r="E31" s="9">
        <f t="shared" si="0"/>
        <v>0</v>
      </c>
    </row>
    <row r="32" spans="1:23" ht="20.25" customHeight="1" x14ac:dyDescent="0.2">
      <c r="A32" s="1" t="s">
        <v>14</v>
      </c>
      <c r="B32" s="8"/>
      <c r="E32" s="9">
        <f t="shared" si="0"/>
        <v>0</v>
      </c>
    </row>
    <row r="33" spans="1:5" ht="12" customHeight="1" x14ac:dyDescent="0.2">
      <c r="A33" s="1"/>
      <c r="B33" s="16"/>
    </row>
    <row r="34" spans="1:5" x14ac:dyDescent="0.2">
      <c r="A34" s="1" t="s">
        <v>23</v>
      </c>
      <c r="B34" s="17"/>
      <c r="C34" s="18"/>
      <c r="D34" s="18"/>
      <c r="E34" s="18"/>
    </row>
    <row r="35" spans="1:5" x14ac:dyDescent="0.2">
      <c r="A35" s="1"/>
      <c r="B35" s="16"/>
    </row>
    <row r="36" spans="1:5" x14ac:dyDescent="0.2">
      <c r="A36" s="1"/>
      <c r="B36" s="16"/>
    </row>
    <row r="37" spans="1:5" x14ac:dyDescent="0.2">
      <c r="A37" s="1"/>
      <c r="B37" s="16"/>
    </row>
    <row r="38" spans="1:5" x14ac:dyDescent="0.2">
      <c r="B38" s="16"/>
    </row>
    <row r="39" spans="1:5" x14ac:dyDescent="0.2">
      <c r="B39" s="16"/>
    </row>
    <row r="40" spans="1:5" x14ac:dyDescent="0.2">
      <c r="B40" s="16"/>
    </row>
    <row r="41" spans="1:5" x14ac:dyDescent="0.2">
      <c r="B41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16</vt:lpstr>
      <vt:lpstr>AUG 16</vt:lpstr>
      <vt:lpstr>SEPT 16</vt:lpstr>
      <vt:lpstr>OCT 16</vt:lpstr>
      <vt:lpstr>NOV 16</vt:lpstr>
      <vt:lpstr>DEC 16</vt:lpstr>
      <vt:lpstr>JAN 17</vt:lpstr>
      <vt:lpstr>FEB 17</vt:lpstr>
      <vt:lpstr>MAR 17</vt:lpstr>
      <vt:lpstr>APR 17</vt:lpstr>
      <vt:lpstr>MAY 17</vt:lpstr>
      <vt:lpstr>JUNE 17</vt:lpstr>
      <vt:lpstr>Bank Balance</vt:lpstr>
    </vt:vector>
  </TitlesOfParts>
  <Company>Hardin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Vuleta, Christie</cp:lastModifiedBy>
  <cp:lastPrinted>2006-03-14T01:28:57Z</cp:lastPrinted>
  <dcterms:created xsi:type="dcterms:W3CDTF">2005-05-10T14:55:57Z</dcterms:created>
  <dcterms:modified xsi:type="dcterms:W3CDTF">2017-01-05T15:30:04Z</dcterms:modified>
</cp:coreProperties>
</file>