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2315" windowHeight="7680" firstSheet="9" activeTab="19"/>
  </bookViews>
  <sheets>
    <sheet name="714" sheetId="25" r:id="rId1"/>
    <sheet name="814" sheetId="26" r:id="rId2"/>
    <sheet name="914" sheetId="27" r:id="rId3"/>
    <sheet name="1014" sheetId="28" r:id="rId4"/>
    <sheet name="1114" sheetId="29" r:id="rId5"/>
    <sheet name="1214" sheetId="30" r:id="rId6"/>
    <sheet name="115" sheetId="31" r:id="rId7"/>
    <sheet name="215" sheetId="32" r:id="rId8"/>
    <sheet name="315" sheetId="33" r:id="rId9"/>
    <sheet name="415" sheetId="34" r:id="rId10"/>
    <sheet name="515" sheetId="35" r:id="rId11"/>
    <sheet name="615" sheetId="36" r:id="rId12"/>
    <sheet name="715" sheetId="37" r:id="rId13"/>
    <sheet name="815" sheetId="38" r:id="rId14"/>
    <sheet name="915" sheetId="39" r:id="rId15"/>
    <sheet name="1015" sheetId="40" r:id="rId16"/>
    <sheet name="1115" sheetId="41" r:id="rId17"/>
    <sheet name="1215" sheetId="42" r:id="rId18"/>
    <sheet name="116" sheetId="43" r:id="rId19"/>
    <sheet name="216" sheetId="44" r:id="rId20"/>
  </sheets>
  <calcPr calcId="152511"/>
</workbook>
</file>

<file path=xl/calcChain.xml><?xml version="1.0" encoding="utf-8"?>
<calcChain xmlns="http://schemas.openxmlformats.org/spreadsheetml/2006/main">
  <c r="E33" i="44"/>
  <c r="E35" s="1"/>
  <c r="E25"/>
  <c r="B34" s="1"/>
  <c r="C25"/>
  <c r="B32" s="1"/>
  <c r="B33" s="1"/>
  <c r="B35" s="1"/>
  <c r="B25"/>
  <c r="D24"/>
  <c r="F24" s="1"/>
  <c r="D23"/>
  <c r="F23" s="1"/>
  <c r="D22"/>
  <c r="F22" s="1"/>
  <c r="D21"/>
  <c r="F21" s="1"/>
  <c r="D20"/>
  <c r="F20" s="1"/>
  <c r="D19"/>
  <c r="F19" s="1"/>
  <c r="D18"/>
  <c r="F18" s="1"/>
  <c r="D17"/>
  <c r="F17" s="1"/>
  <c r="D16"/>
  <c r="F16" s="1"/>
  <c r="D15"/>
  <c r="F15" s="1"/>
  <c r="D14"/>
  <c r="F14" s="1"/>
  <c r="D13"/>
  <c r="F13" s="1"/>
  <c r="D12"/>
  <c r="F12" s="1"/>
  <c r="D11"/>
  <c r="F11" s="1"/>
  <c r="D10"/>
  <c r="F10" s="1"/>
  <c r="D9"/>
  <c r="F9" s="1"/>
  <c r="D8"/>
  <c r="F8" s="1"/>
  <c r="D7"/>
  <c r="F7" s="1"/>
  <c r="D6"/>
  <c r="F6" s="1"/>
  <c r="D5"/>
  <c r="F5" s="1"/>
  <c r="D25" l="1"/>
  <c r="F25" s="1"/>
  <c r="E33" i="43"/>
  <c r="E35" s="1"/>
  <c r="E25"/>
  <c r="B34" s="1"/>
  <c r="C25"/>
  <c r="B32" s="1"/>
  <c r="B33" s="1"/>
  <c r="B35" s="1"/>
  <c r="B25"/>
  <c r="D24"/>
  <c r="F24" s="1"/>
  <c r="D23"/>
  <c r="F23" s="1"/>
  <c r="D22"/>
  <c r="F22" s="1"/>
  <c r="D21"/>
  <c r="F21" s="1"/>
  <c r="D20"/>
  <c r="F20" s="1"/>
  <c r="D19"/>
  <c r="F19" s="1"/>
  <c r="D18"/>
  <c r="F18" s="1"/>
  <c r="D17"/>
  <c r="F17" s="1"/>
  <c r="D16"/>
  <c r="F16" s="1"/>
  <c r="D15"/>
  <c r="F15" s="1"/>
  <c r="D14"/>
  <c r="F14" s="1"/>
  <c r="F13"/>
  <c r="D13"/>
  <c r="D12"/>
  <c r="F12" s="1"/>
  <c r="D11"/>
  <c r="F11" s="1"/>
  <c r="D10"/>
  <c r="F10" s="1"/>
  <c r="D9"/>
  <c r="F9" s="1"/>
  <c r="D8"/>
  <c r="F8" s="1"/>
  <c r="D7"/>
  <c r="F7" s="1"/>
  <c r="D6"/>
  <c r="F6" s="1"/>
  <c r="F5"/>
  <c r="D5"/>
  <c r="D25" l="1"/>
  <c r="F25" s="1"/>
  <c r="F6" i="42"/>
  <c r="F7"/>
  <c r="F9"/>
  <c r="F10"/>
  <c r="F11"/>
  <c r="F12"/>
  <c r="F13"/>
  <c r="F15"/>
  <c r="F16"/>
  <c r="F18"/>
  <c r="F20"/>
  <c r="F21"/>
  <c r="F23"/>
  <c r="F24"/>
  <c r="E33"/>
  <c r="E35" s="1"/>
  <c r="E25"/>
  <c r="B34" s="1"/>
  <c r="C25"/>
  <c r="B32" s="1"/>
  <c r="B33" s="1"/>
  <c r="B25"/>
  <c r="D24"/>
  <c r="D23"/>
  <c r="D22"/>
  <c r="F22" s="1"/>
  <c r="D21"/>
  <c r="D20"/>
  <c r="D19"/>
  <c r="F19" s="1"/>
  <c r="D18"/>
  <c r="D17"/>
  <c r="F17" s="1"/>
  <c r="D16"/>
  <c r="D15"/>
  <c r="D14"/>
  <c r="F14" s="1"/>
  <c r="D13"/>
  <c r="D12"/>
  <c r="D11"/>
  <c r="D10"/>
  <c r="D9"/>
  <c r="D8"/>
  <c r="F8" s="1"/>
  <c r="D7"/>
  <c r="D6"/>
  <c r="D5"/>
  <c r="B35" l="1"/>
  <c r="D25"/>
  <c r="F25" s="1"/>
  <c r="F5"/>
  <c r="E33" i="41"/>
  <c r="E35" s="1"/>
  <c r="E25"/>
  <c r="B34" s="1"/>
  <c r="C25"/>
  <c r="B32" s="1"/>
  <c r="B33" s="1"/>
  <c r="B35" s="1"/>
  <c r="B25"/>
  <c r="D24"/>
  <c r="F24" s="1"/>
  <c r="D23"/>
  <c r="F23" s="1"/>
  <c r="D22"/>
  <c r="F22" s="1"/>
  <c r="D21"/>
  <c r="F21" s="1"/>
  <c r="D20"/>
  <c r="F20" s="1"/>
  <c r="D19"/>
  <c r="F19" s="1"/>
  <c r="D18"/>
  <c r="F18" s="1"/>
  <c r="D17"/>
  <c r="F17" s="1"/>
  <c r="D16"/>
  <c r="F16" s="1"/>
  <c r="D15"/>
  <c r="F15" s="1"/>
  <c r="D14"/>
  <c r="F14" s="1"/>
  <c r="D13"/>
  <c r="F13" s="1"/>
  <c r="D12"/>
  <c r="F12" s="1"/>
  <c r="D11"/>
  <c r="F11" s="1"/>
  <c r="D10"/>
  <c r="F10" s="1"/>
  <c r="D9"/>
  <c r="F9" s="1"/>
  <c r="D8"/>
  <c r="F8" s="1"/>
  <c r="D7"/>
  <c r="F7" s="1"/>
  <c r="D6"/>
  <c r="F6" s="1"/>
  <c r="D5"/>
  <c r="F5" s="1"/>
  <c r="D25" l="1"/>
  <c r="F25" s="1"/>
  <c r="E33" i="40"/>
  <c r="E35" s="1"/>
  <c r="E25"/>
  <c r="B34" s="1"/>
  <c r="C25"/>
  <c r="B32" s="1"/>
  <c r="B33" s="1"/>
  <c r="B25"/>
  <c r="F24"/>
  <c r="D24"/>
  <c r="D23"/>
  <c r="F23" s="1"/>
  <c r="D22"/>
  <c r="F22" s="1"/>
  <c r="D21"/>
  <c r="F21" s="1"/>
  <c r="F20"/>
  <c r="D20"/>
  <c r="D19"/>
  <c r="F19" s="1"/>
  <c r="D18"/>
  <c r="F18" s="1"/>
  <c r="D17"/>
  <c r="F17" s="1"/>
  <c r="D16"/>
  <c r="F16" s="1"/>
  <c r="D15"/>
  <c r="F15" s="1"/>
  <c r="F14"/>
  <c r="D14"/>
  <c r="D13"/>
  <c r="F13" s="1"/>
  <c r="F12"/>
  <c r="D12"/>
  <c r="D11"/>
  <c r="F11" s="1"/>
  <c r="F10"/>
  <c r="D10"/>
  <c r="D9"/>
  <c r="F9" s="1"/>
  <c r="F8"/>
  <c r="D8"/>
  <c r="D7"/>
  <c r="F7" s="1"/>
  <c r="F6"/>
  <c r="D6"/>
  <c r="D5"/>
  <c r="D25" l="1"/>
  <c r="F25" s="1"/>
  <c r="B35"/>
  <c r="F5"/>
  <c r="E33" i="39"/>
  <c r="E35" s="1"/>
  <c r="E25"/>
  <c r="B34" s="1"/>
  <c r="C25"/>
  <c r="B32" s="1"/>
  <c r="B33" s="1"/>
  <c r="B35" s="1"/>
  <c r="B25"/>
  <c r="F24"/>
  <c r="D24"/>
  <c r="F23"/>
  <c r="D23"/>
  <c r="D22"/>
  <c r="F22" s="1"/>
  <c r="F21"/>
  <c r="D21"/>
  <c r="F20"/>
  <c r="D20"/>
  <c r="F19"/>
  <c r="D19"/>
  <c r="F18"/>
  <c r="D18"/>
  <c r="D17"/>
  <c r="F17" s="1"/>
  <c r="F16"/>
  <c r="D16"/>
  <c r="D15"/>
  <c r="F15" s="1"/>
  <c r="F14"/>
  <c r="D14"/>
  <c r="F13"/>
  <c r="D13"/>
  <c r="F12"/>
  <c r="D12"/>
  <c r="F11"/>
  <c r="D11"/>
  <c r="D10"/>
  <c r="F10" s="1"/>
  <c r="D9"/>
  <c r="F9" s="1"/>
  <c r="D8"/>
  <c r="F8" s="1"/>
  <c r="D7"/>
  <c r="F7" s="1"/>
  <c r="D6"/>
  <c r="F6" s="1"/>
  <c r="F5"/>
  <c r="D5"/>
  <c r="D25" l="1"/>
  <c r="F25" s="1"/>
  <c r="E33" i="38"/>
  <c r="E35" s="1"/>
  <c r="E25"/>
  <c r="B34" s="1"/>
  <c r="C25"/>
  <c r="B32" s="1"/>
  <c r="B33" s="1"/>
  <c r="B25"/>
  <c r="D24"/>
  <c r="F24" s="1"/>
  <c r="D23"/>
  <c r="F23" s="1"/>
  <c r="D22"/>
  <c r="F22" s="1"/>
  <c r="D21"/>
  <c r="F21" s="1"/>
  <c r="D20"/>
  <c r="F20" s="1"/>
  <c r="D19"/>
  <c r="F19" s="1"/>
  <c r="D18"/>
  <c r="F18" s="1"/>
  <c r="D17"/>
  <c r="F17" s="1"/>
  <c r="D16"/>
  <c r="F16" s="1"/>
  <c r="D15"/>
  <c r="F15" s="1"/>
  <c r="D14"/>
  <c r="F14" s="1"/>
  <c r="D13"/>
  <c r="F13" s="1"/>
  <c r="D12"/>
  <c r="F12" s="1"/>
  <c r="D11"/>
  <c r="F11" s="1"/>
  <c r="D10"/>
  <c r="F10" s="1"/>
  <c r="D9"/>
  <c r="F9" s="1"/>
  <c r="D8"/>
  <c r="F8" s="1"/>
  <c r="D7"/>
  <c r="F7" s="1"/>
  <c r="D6"/>
  <c r="F6" s="1"/>
  <c r="D5"/>
  <c r="D25" l="1"/>
  <c r="F25" s="1"/>
  <c r="B35"/>
  <c r="F5"/>
  <c r="E27" i="37"/>
  <c r="B36" s="1"/>
  <c r="E37"/>
  <c r="E35"/>
  <c r="C27"/>
  <c r="B34" s="1"/>
  <c r="B35" s="1"/>
  <c r="B27"/>
  <c r="D26"/>
  <c r="F26" s="1"/>
  <c r="D25"/>
  <c r="F25" s="1"/>
  <c r="D24"/>
  <c r="F24" s="1"/>
  <c r="D23"/>
  <c r="F23" s="1"/>
  <c r="D22"/>
  <c r="F22" s="1"/>
  <c r="D21"/>
  <c r="F21" s="1"/>
  <c r="D20"/>
  <c r="F20" s="1"/>
  <c r="D19"/>
  <c r="F19" s="1"/>
  <c r="D18"/>
  <c r="F18" s="1"/>
  <c r="D17"/>
  <c r="F17" s="1"/>
  <c r="D16"/>
  <c r="F16" s="1"/>
  <c r="D15"/>
  <c r="F15" s="1"/>
  <c r="D14"/>
  <c r="F14" s="1"/>
  <c r="D13"/>
  <c r="F13" s="1"/>
  <c r="D12"/>
  <c r="F12" s="1"/>
  <c r="D11"/>
  <c r="F11" s="1"/>
  <c r="D10"/>
  <c r="F10" s="1"/>
  <c r="D9"/>
  <c r="F9" s="1"/>
  <c r="D8"/>
  <c r="F8" s="1"/>
  <c r="D7"/>
  <c r="F7" s="1"/>
  <c r="D6"/>
  <c r="F6" s="1"/>
  <c r="D5"/>
  <c r="F5" s="1"/>
  <c r="B37" l="1"/>
  <c r="D27"/>
  <c r="F27" s="1"/>
  <c r="E27" i="36"/>
  <c r="E35" l="1"/>
  <c r="E37" s="1"/>
  <c r="B36"/>
  <c r="C27"/>
  <c r="B34" s="1"/>
  <c r="B35" s="1"/>
  <c r="B27"/>
  <c r="F26"/>
  <c r="D26"/>
  <c r="D25"/>
  <c r="F25" s="1"/>
  <c r="D24"/>
  <c r="F24" s="1"/>
  <c r="D23"/>
  <c r="F23" s="1"/>
  <c r="D22"/>
  <c r="F22" s="1"/>
  <c r="D21"/>
  <c r="F21" s="1"/>
  <c r="D20"/>
  <c r="F20" s="1"/>
  <c r="D19"/>
  <c r="F19" s="1"/>
  <c r="D18"/>
  <c r="F18" s="1"/>
  <c r="D17"/>
  <c r="F17" s="1"/>
  <c r="D16"/>
  <c r="F16" s="1"/>
  <c r="D15"/>
  <c r="F15" s="1"/>
  <c r="D14"/>
  <c r="F14" s="1"/>
  <c r="D13"/>
  <c r="F13" s="1"/>
  <c r="D12"/>
  <c r="F12" s="1"/>
  <c r="D11"/>
  <c r="F11" s="1"/>
  <c r="F10"/>
  <c r="D10"/>
  <c r="D9"/>
  <c r="F9" s="1"/>
  <c r="D8"/>
  <c r="F8" s="1"/>
  <c r="D7"/>
  <c r="F7" s="1"/>
  <c r="D6"/>
  <c r="F6" s="1"/>
  <c r="D5"/>
  <c r="E27" i="35"/>
  <c r="E35"/>
  <c r="E37" s="1"/>
  <c r="B36"/>
  <c r="C27"/>
  <c r="B34" s="1"/>
  <c r="B35" s="1"/>
  <c r="B27"/>
  <c r="D26"/>
  <c r="F26" s="1"/>
  <c r="D25"/>
  <c r="F25" s="1"/>
  <c r="D24"/>
  <c r="F24" s="1"/>
  <c r="D23"/>
  <c r="F23" s="1"/>
  <c r="D22"/>
  <c r="F22" s="1"/>
  <c r="D21"/>
  <c r="F21" s="1"/>
  <c r="D20"/>
  <c r="F20" s="1"/>
  <c r="D19"/>
  <c r="F19" s="1"/>
  <c r="D18"/>
  <c r="F18" s="1"/>
  <c r="D17"/>
  <c r="F17" s="1"/>
  <c r="D16"/>
  <c r="F16" s="1"/>
  <c r="D15"/>
  <c r="F15" s="1"/>
  <c r="D14"/>
  <c r="F14" s="1"/>
  <c r="F13"/>
  <c r="D13"/>
  <c r="D12"/>
  <c r="F12" s="1"/>
  <c r="D11"/>
  <c r="F11" s="1"/>
  <c r="D10"/>
  <c r="F10" s="1"/>
  <c r="D9"/>
  <c r="F9" s="1"/>
  <c r="D8"/>
  <c r="F8" s="1"/>
  <c r="D7"/>
  <c r="F7" s="1"/>
  <c r="D6"/>
  <c r="F6" s="1"/>
  <c r="F5"/>
  <c r="D5"/>
  <c r="B37" i="36" l="1"/>
  <c r="D27"/>
  <c r="F27" s="1"/>
  <c r="F5"/>
  <c r="B37" i="35"/>
  <c r="D27"/>
  <c r="F27" s="1"/>
  <c r="E35" i="34"/>
  <c r="E37" s="1"/>
  <c r="E27"/>
  <c r="B36" s="1"/>
  <c r="C27"/>
  <c r="B34" s="1"/>
  <c r="B35" s="1"/>
  <c r="B27"/>
  <c r="D26"/>
  <c r="F26" s="1"/>
  <c r="D25"/>
  <c r="F25" s="1"/>
  <c r="D24"/>
  <c r="F24" s="1"/>
  <c r="D23"/>
  <c r="F23" s="1"/>
  <c r="D22"/>
  <c r="F22" s="1"/>
  <c r="D21"/>
  <c r="F21" s="1"/>
  <c r="D20"/>
  <c r="F20" s="1"/>
  <c r="D19"/>
  <c r="F19" s="1"/>
  <c r="D18"/>
  <c r="F18" s="1"/>
  <c r="D17"/>
  <c r="F17" s="1"/>
  <c r="D16"/>
  <c r="F16" s="1"/>
  <c r="D15"/>
  <c r="F15" s="1"/>
  <c r="D14"/>
  <c r="F14" s="1"/>
  <c r="D13"/>
  <c r="F13" s="1"/>
  <c r="D12"/>
  <c r="F12" s="1"/>
  <c r="D11"/>
  <c r="F11" s="1"/>
  <c r="D10"/>
  <c r="F10" s="1"/>
  <c r="D9"/>
  <c r="F9" s="1"/>
  <c r="D8"/>
  <c r="F8" s="1"/>
  <c r="D7"/>
  <c r="F7" s="1"/>
  <c r="D6"/>
  <c r="F6" s="1"/>
  <c r="D5"/>
  <c r="B37" l="1"/>
  <c r="D27"/>
  <c r="F27" s="1"/>
  <c r="F5"/>
  <c r="E35" i="33"/>
  <c r="E37" s="1"/>
  <c r="E27"/>
  <c r="B36" s="1"/>
  <c r="C27"/>
  <c r="B34" s="1"/>
  <c r="B35" s="1"/>
  <c r="B27"/>
  <c r="F26"/>
  <c r="D26"/>
  <c r="D25"/>
  <c r="F25" s="1"/>
  <c r="D24"/>
  <c r="F24" s="1"/>
  <c r="D23"/>
  <c r="F23" s="1"/>
  <c r="D22"/>
  <c r="F22" s="1"/>
  <c r="D21"/>
  <c r="F21" s="1"/>
  <c r="D20"/>
  <c r="F20" s="1"/>
  <c r="D19"/>
  <c r="F19" s="1"/>
  <c r="F18"/>
  <c r="D18"/>
  <c r="D17"/>
  <c r="F17" s="1"/>
  <c r="F16"/>
  <c r="D16"/>
  <c r="D15"/>
  <c r="F15" s="1"/>
  <c r="F14"/>
  <c r="D14"/>
  <c r="D13"/>
  <c r="F13" s="1"/>
  <c r="F12"/>
  <c r="D12"/>
  <c r="D11"/>
  <c r="F11" s="1"/>
  <c r="F10"/>
  <c r="D10"/>
  <c r="D9"/>
  <c r="F9" s="1"/>
  <c r="D8"/>
  <c r="F8" s="1"/>
  <c r="D7"/>
  <c r="F7" s="1"/>
  <c r="D6"/>
  <c r="F6" s="1"/>
  <c r="D5"/>
  <c r="B37" l="1"/>
  <c r="D27"/>
  <c r="F27" s="1"/>
  <c r="F5"/>
  <c r="E37" i="32"/>
  <c r="E35"/>
  <c r="E27"/>
  <c r="B36" s="1"/>
  <c r="C27"/>
  <c r="B34" s="1"/>
  <c r="B35" s="1"/>
  <c r="B37" s="1"/>
  <c r="B27"/>
  <c r="D26"/>
  <c r="F26" s="1"/>
  <c r="F25"/>
  <c r="D25"/>
  <c r="D24"/>
  <c r="F24" s="1"/>
  <c r="D23"/>
  <c r="F23" s="1"/>
  <c r="D22"/>
  <c r="F22" s="1"/>
  <c r="D21"/>
  <c r="F21" s="1"/>
  <c r="D20"/>
  <c r="F20" s="1"/>
  <c r="D19"/>
  <c r="F19" s="1"/>
  <c r="D18"/>
  <c r="F18" s="1"/>
  <c r="D17"/>
  <c r="F17" s="1"/>
  <c r="D16"/>
  <c r="F16" s="1"/>
  <c r="F15"/>
  <c r="D15"/>
  <c r="D14"/>
  <c r="F14" s="1"/>
  <c r="F13"/>
  <c r="D13"/>
  <c r="D12"/>
  <c r="F12" s="1"/>
  <c r="F11"/>
  <c r="D11"/>
  <c r="D10"/>
  <c r="F10" s="1"/>
  <c r="F9"/>
  <c r="D9"/>
  <c r="D8"/>
  <c r="F8" s="1"/>
  <c r="F7"/>
  <c r="D7"/>
  <c r="D6"/>
  <c r="F6" s="1"/>
  <c r="D5"/>
  <c r="F5" s="1"/>
  <c r="D27" l="1"/>
  <c r="F27" s="1"/>
  <c r="E35" i="31"/>
  <c r="E37" l="1"/>
  <c r="E27"/>
  <c r="B36" s="1"/>
  <c r="C27"/>
  <c r="B34" s="1"/>
  <c r="B27"/>
  <c r="D26"/>
  <c r="F26" s="1"/>
  <c r="D25"/>
  <c r="F25" s="1"/>
  <c r="D24"/>
  <c r="F24" s="1"/>
  <c r="D23"/>
  <c r="F23" s="1"/>
  <c r="D22"/>
  <c r="F22" s="1"/>
  <c r="D21"/>
  <c r="F21" s="1"/>
  <c r="D20"/>
  <c r="F20" s="1"/>
  <c r="D19"/>
  <c r="F19" s="1"/>
  <c r="D18"/>
  <c r="F18" s="1"/>
  <c r="D17"/>
  <c r="F17" s="1"/>
  <c r="D16"/>
  <c r="F16" s="1"/>
  <c r="D15"/>
  <c r="F15" s="1"/>
  <c r="D14"/>
  <c r="F14" s="1"/>
  <c r="D13"/>
  <c r="F13" s="1"/>
  <c r="D12"/>
  <c r="F12" s="1"/>
  <c r="D11"/>
  <c r="F11" s="1"/>
  <c r="D10"/>
  <c r="F10" s="1"/>
  <c r="D9"/>
  <c r="F9" s="1"/>
  <c r="D8"/>
  <c r="F8" s="1"/>
  <c r="D7"/>
  <c r="F7" s="1"/>
  <c r="D6"/>
  <c r="F6" s="1"/>
  <c r="D5"/>
  <c r="E35" i="30"/>
  <c r="E37" s="1"/>
  <c r="E27"/>
  <c r="B36" s="1"/>
  <c r="C27"/>
  <c r="B34" s="1"/>
  <c r="B27"/>
  <c r="B33" s="1"/>
  <c r="F26"/>
  <c r="D26"/>
  <c r="D25"/>
  <c r="F25" s="1"/>
  <c r="D24"/>
  <c r="F24" s="1"/>
  <c r="F23"/>
  <c r="D23"/>
  <c r="D22"/>
  <c r="F22" s="1"/>
  <c r="D21"/>
  <c r="F21" s="1"/>
  <c r="D20"/>
  <c r="F20" s="1"/>
  <c r="D19"/>
  <c r="F19" s="1"/>
  <c r="F18"/>
  <c r="D18"/>
  <c r="D17"/>
  <c r="F17" s="1"/>
  <c r="D16"/>
  <c r="F16" s="1"/>
  <c r="F15"/>
  <c r="D15"/>
  <c r="D14"/>
  <c r="F14" s="1"/>
  <c r="F13"/>
  <c r="D13"/>
  <c r="D12"/>
  <c r="F12" s="1"/>
  <c r="F11"/>
  <c r="D11"/>
  <c r="D10"/>
  <c r="F10" s="1"/>
  <c r="F9"/>
  <c r="D9"/>
  <c r="D8"/>
  <c r="F8" s="1"/>
  <c r="F7"/>
  <c r="D7"/>
  <c r="D6"/>
  <c r="F6" s="1"/>
  <c r="F5"/>
  <c r="D5"/>
  <c r="D24" i="29"/>
  <c r="F24" s="1"/>
  <c r="E35"/>
  <c r="E37" s="1"/>
  <c r="E27"/>
  <c r="B36" s="1"/>
  <c r="C27"/>
  <c r="B34" s="1"/>
  <c r="B27"/>
  <c r="B33" s="1"/>
  <c r="D26"/>
  <c r="F26" s="1"/>
  <c r="D25"/>
  <c r="F25" s="1"/>
  <c r="D23"/>
  <c r="F23" s="1"/>
  <c r="D22"/>
  <c r="F22" s="1"/>
  <c r="D21"/>
  <c r="F21" s="1"/>
  <c r="D20"/>
  <c r="F20" s="1"/>
  <c r="D19"/>
  <c r="F19" s="1"/>
  <c r="F18"/>
  <c r="D18"/>
  <c r="D17"/>
  <c r="F17" s="1"/>
  <c r="D16"/>
  <c r="F16" s="1"/>
  <c r="D15"/>
  <c r="F15" s="1"/>
  <c r="D14"/>
  <c r="F14" s="1"/>
  <c r="D13"/>
  <c r="F13" s="1"/>
  <c r="D12"/>
  <c r="F12" s="1"/>
  <c r="D11"/>
  <c r="F11" s="1"/>
  <c r="D10"/>
  <c r="F10" s="1"/>
  <c r="D9"/>
  <c r="F9" s="1"/>
  <c r="D8"/>
  <c r="F8" s="1"/>
  <c r="D7"/>
  <c r="F7" s="1"/>
  <c r="D6"/>
  <c r="F6" s="1"/>
  <c r="D5"/>
  <c r="F5" s="1"/>
  <c r="G20" i="28"/>
  <c r="E35"/>
  <c r="E37" s="1"/>
  <c r="E27"/>
  <c r="B36" s="1"/>
  <c r="C27"/>
  <c r="B34" s="1"/>
  <c r="B27"/>
  <c r="B33" s="1"/>
  <c r="D26"/>
  <c r="F26" s="1"/>
  <c r="D25"/>
  <c r="F25" s="1"/>
  <c r="D24"/>
  <c r="F24" s="1"/>
  <c r="D23"/>
  <c r="F23" s="1"/>
  <c r="D22"/>
  <c r="F22" s="1"/>
  <c r="D21"/>
  <c r="F21" s="1"/>
  <c r="D20"/>
  <c r="F20" s="1"/>
  <c r="D19"/>
  <c r="F19" s="1"/>
  <c r="D18"/>
  <c r="F18" s="1"/>
  <c r="D17"/>
  <c r="F17" s="1"/>
  <c r="D16"/>
  <c r="F16" s="1"/>
  <c r="D15"/>
  <c r="F15" s="1"/>
  <c r="D14"/>
  <c r="F14" s="1"/>
  <c r="D13"/>
  <c r="F13" s="1"/>
  <c r="D12"/>
  <c r="F12" s="1"/>
  <c r="D11"/>
  <c r="F11" s="1"/>
  <c r="D10"/>
  <c r="F10" s="1"/>
  <c r="D9"/>
  <c r="F9" s="1"/>
  <c r="D8"/>
  <c r="F8" s="1"/>
  <c r="D7"/>
  <c r="F7" s="1"/>
  <c r="D6"/>
  <c r="F6" s="1"/>
  <c r="D5"/>
  <c r="E35" i="27"/>
  <c r="E37" s="1"/>
  <c r="E27"/>
  <c r="B36" s="1"/>
  <c r="C27"/>
  <c r="B34" s="1"/>
  <c r="B27"/>
  <c r="B33" s="1"/>
  <c r="D26"/>
  <c r="F26" s="1"/>
  <c r="D25"/>
  <c r="F25" s="1"/>
  <c r="D24"/>
  <c r="F24" s="1"/>
  <c r="D23"/>
  <c r="F23" s="1"/>
  <c r="D22"/>
  <c r="F22" s="1"/>
  <c r="D21"/>
  <c r="F21" s="1"/>
  <c r="D20"/>
  <c r="F20" s="1"/>
  <c r="D19"/>
  <c r="F19" s="1"/>
  <c r="D18"/>
  <c r="F18" s="1"/>
  <c r="D17"/>
  <c r="F17" s="1"/>
  <c r="D16"/>
  <c r="F16" s="1"/>
  <c r="D15"/>
  <c r="F15" s="1"/>
  <c r="D14"/>
  <c r="F14" s="1"/>
  <c r="D13"/>
  <c r="F13" s="1"/>
  <c r="D12"/>
  <c r="F12" s="1"/>
  <c r="D11"/>
  <c r="F11" s="1"/>
  <c r="D10"/>
  <c r="F10" s="1"/>
  <c r="D9"/>
  <c r="F9" s="1"/>
  <c r="D8"/>
  <c r="F8" s="1"/>
  <c r="D7"/>
  <c r="F7" s="1"/>
  <c r="D6"/>
  <c r="F6" s="1"/>
  <c r="D5"/>
  <c r="E35" i="26"/>
  <c r="E37" s="1"/>
  <c r="E27"/>
  <c r="B36" s="1"/>
  <c r="C27"/>
  <c r="B34" s="1"/>
  <c r="B27"/>
  <c r="B33" s="1"/>
  <c r="D26"/>
  <c r="F26" s="1"/>
  <c r="D25"/>
  <c r="F25" s="1"/>
  <c r="D24"/>
  <c r="F24" s="1"/>
  <c r="D23"/>
  <c r="F23" s="1"/>
  <c r="D22"/>
  <c r="F22" s="1"/>
  <c r="D21"/>
  <c r="F21" s="1"/>
  <c r="D20"/>
  <c r="F20" s="1"/>
  <c r="D19"/>
  <c r="F19" s="1"/>
  <c r="D18"/>
  <c r="F18" s="1"/>
  <c r="D17"/>
  <c r="F17" s="1"/>
  <c r="D16"/>
  <c r="F16" s="1"/>
  <c r="D15"/>
  <c r="F15" s="1"/>
  <c r="D14"/>
  <c r="F14" s="1"/>
  <c r="D13"/>
  <c r="F13" s="1"/>
  <c r="D12"/>
  <c r="F12" s="1"/>
  <c r="D11"/>
  <c r="F11" s="1"/>
  <c r="D10"/>
  <c r="F10" s="1"/>
  <c r="D9"/>
  <c r="F9" s="1"/>
  <c r="D8"/>
  <c r="F8" s="1"/>
  <c r="D7"/>
  <c r="F7" s="1"/>
  <c r="D6"/>
  <c r="F6" s="1"/>
  <c r="D5"/>
  <c r="E35" i="25"/>
  <c r="E37" s="1"/>
  <c r="E27"/>
  <c r="B36" s="1"/>
  <c r="C27"/>
  <c r="B34" s="1"/>
  <c r="B27"/>
  <c r="B33" s="1"/>
  <c r="D26"/>
  <c r="F26" s="1"/>
  <c r="D25"/>
  <c r="F25" s="1"/>
  <c r="D24"/>
  <c r="F24" s="1"/>
  <c r="D23"/>
  <c r="F23" s="1"/>
  <c r="D22"/>
  <c r="F22" s="1"/>
  <c r="D21"/>
  <c r="F21" s="1"/>
  <c r="D20"/>
  <c r="F20" s="1"/>
  <c r="D19"/>
  <c r="F19" s="1"/>
  <c r="D18"/>
  <c r="F18" s="1"/>
  <c r="D17"/>
  <c r="F17" s="1"/>
  <c r="D16"/>
  <c r="F16" s="1"/>
  <c r="D15"/>
  <c r="F15" s="1"/>
  <c r="D14"/>
  <c r="F14" s="1"/>
  <c r="D13"/>
  <c r="F13" s="1"/>
  <c r="D12"/>
  <c r="F12" s="1"/>
  <c r="D11"/>
  <c r="F11" s="1"/>
  <c r="D10"/>
  <c r="F10" s="1"/>
  <c r="D9"/>
  <c r="F9" s="1"/>
  <c r="D8"/>
  <c r="F8" s="1"/>
  <c r="D7"/>
  <c r="F7" s="1"/>
  <c r="D6"/>
  <c r="F6" s="1"/>
  <c r="D5"/>
  <c r="D27" i="31" l="1"/>
  <c r="F27" s="1"/>
  <c r="B35"/>
  <c r="B37" s="1"/>
  <c r="F5"/>
  <c r="D27" i="30"/>
  <c r="F27" s="1"/>
  <c r="B35"/>
  <c r="B37" s="1"/>
  <c r="B35" i="29"/>
  <c r="B37" s="1"/>
  <c r="D27"/>
  <c r="F27" s="1"/>
  <c r="D27" i="28"/>
  <c r="F27" s="1"/>
  <c r="B35"/>
  <c r="B37" s="1"/>
  <c r="F5"/>
  <c r="D27" i="27"/>
  <c r="F27" s="1"/>
  <c r="B35"/>
  <c r="B37" s="1"/>
  <c r="F5"/>
  <c r="D27" i="26"/>
  <c r="F27" s="1"/>
  <c r="B35"/>
  <c r="B37" s="1"/>
  <c r="F5"/>
  <c r="D27" i="25"/>
  <c r="F27" s="1"/>
  <c r="B35"/>
  <c r="B37" s="1"/>
  <c r="F5"/>
</calcChain>
</file>

<file path=xl/sharedStrings.xml><?xml version="1.0" encoding="utf-8"?>
<sst xmlns="http://schemas.openxmlformats.org/spreadsheetml/2006/main" count="927" uniqueCount="69">
  <si>
    <t>MONTHLY  FINANCIAL REPORT</t>
  </si>
  <si>
    <t>SOUTHGATE SCHOOL</t>
  </si>
  <si>
    <t>ACTIVITY ACCOUNT</t>
  </si>
  <si>
    <t>BEGINNING  BALANCE</t>
  </si>
  <si>
    <t xml:space="preserve"> RECIEPTS </t>
  </si>
  <si>
    <t xml:space="preserve"> TOTAL </t>
  </si>
  <si>
    <t xml:space="preserve">EXPEND                          DURING MONTH </t>
  </si>
  <si>
    <t xml:space="preserve"> CLOSE OF MONTH BALANCE </t>
  </si>
  <si>
    <t>ROSSITER</t>
  </si>
  <si>
    <t>CALHOUN</t>
  </si>
  <si>
    <t>HERALD</t>
  </si>
  <si>
    <t>GATES</t>
  </si>
  <si>
    <t>MYERS</t>
  </si>
  <si>
    <t>K. BROWNING</t>
  </si>
  <si>
    <t>A. BROWNING</t>
  </si>
  <si>
    <t>HAMBERG</t>
  </si>
  <si>
    <t xml:space="preserve">MIDDLE SCHOOL </t>
  </si>
  <si>
    <t>EIGHTH GRADE TRIP</t>
  </si>
  <si>
    <t>BAND</t>
  </si>
  <si>
    <t>NKOA</t>
  </si>
  <si>
    <t>LIBRARY</t>
  </si>
  <si>
    <t>STUDENT COUNCIL</t>
  </si>
  <si>
    <t>YEARBOOK</t>
  </si>
  <si>
    <t>OFFICE</t>
  </si>
  <si>
    <t>RtI</t>
  </si>
  <si>
    <t>TOTAL</t>
  </si>
  <si>
    <t>LEDGER BALANCE</t>
  </si>
  <si>
    <t xml:space="preserve"> BANK BALANCE </t>
  </si>
  <si>
    <t>ADD RECEIPT</t>
  </si>
  <si>
    <t>DEBIT CORRECTION</t>
  </si>
  <si>
    <t>SUB TOTAL</t>
  </si>
  <si>
    <t xml:space="preserve"> SUB TOTAL </t>
  </si>
  <si>
    <t>LESS EXPENDITURE</t>
  </si>
  <si>
    <t>DEPOSIT IN TRANSIT</t>
  </si>
  <si>
    <t>ENDING BALANCE</t>
  </si>
  <si>
    <t xml:space="preserve"> _______________________</t>
  </si>
  <si>
    <t xml:space="preserve">   _______________________</t>
  </si>
  <si>
    <t>Eddie Franke, Principal</t>
  </si>
  <si>
    <t>Pam Schlosser, Secretary</t>
  </si>
  <si>
    <t xml:space="preserve"> </t>
  </si>
  <si>
    <t>MALTON</t>
  </si>
  <si>
    <t>ANDERSON</t>
  </si>
  <si>
    <t>RABE</t>
  </si>
  <si>
    <t>Dreamfest</t>
  </si>
  <si>
    <t>NKOA TOYS</t>
  </si>
  <si>
    <t>Check # 2305 Rebecca Rossiter</t>
  </si>
  <si>
    <t>HOFFMAN</t>
  </si>
  <si>
    <t>11/31/2014</t>
  </si>
  <si>
    <t>*deposit $3155.02 is munis in office</t>
  </si>
  <si>
    <t>hackman</t>
  </si>
  <si>
    <t>samuel</t>
  </si>
  <si>
    <t>madden</t>
  </si>
  <si>
    <t>rossiter</t>
  </si>
  <si>
    <t>*return $21.00 is munis in office</t>
  </si>
  <si>
    <t>PRESCHOOL</t>
  </si>
  <si>
    <t>KINDERGARTEN</t>
  </si>
  <si>
    <t>FIRST GRADE</t>
  </si>
  <si>
    <t>SECOND GRADE</t>
  </si>
  <si>
    <t>THIRD GRADE</t>
  </si>
  <si>
    <t>STUDENT NEEDS</t>
  </si>
  <si>
    <t>EIGHTH GRADE</t>
  </si>
  <si>
    <t>SEVENTH GRADE</t>
  </si>
  <si>
    <t>SIXTH GRADE</t>
  </si>
  <si>
    <t>FIFTH GRADE</t>
  </si>
  <si>
    <t>FOURTH GRADE</t>
  </si>
  <si>
    <t>lib</t>
  </si>
  <si>
    <t>nk</t>
  </si>
  <si>
    <t>student services</t>
  </si>
  <si>
    <t>2/31/2016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</si>
</sst>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4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4" fontId="1" fillId="0" borderId="0" xfId="1" applyNumberFormat="1" applyBorder="1"/>
    <xf numFmtId="0" fontId="1" fillId="0" borderId="0" xfId="1" applyBorder="1"/>
    <xf numFmtId="164" fontId="1" fillId="0" borderId="0" xfId="1" applyNumberFormat="1" applyBorder="1" applyAlignment="1">
      <alignment horizontal="left"/>
    </xf>
    <xf numFmtId="4" fontId="1" fillId="0" borderId="0" xfId="1" applyNumberFormat="1" applyBorder="1" applyAlignment="1">
      <alignment horizontal="center"/>
    </xf>
    <xf numFmtId="4" fontId="1" fillId="0" borderId="0" xfId="1" applyNumberFormat="1" applyBorder="1" applyAlignment="1">
      <alignment horizontal="center" wrapText="1"/>
    </xf>
    <xf numFmtId="4" fontId="2" fillId="0" borderId="0" xfId="1" applyNumberFormat="1" applyFont="1" applyBorder="1"/>
    <xf numFmtId="0" fontId="0" fillId="0" borderId="0" xfId="0" applyBorder="1"/>
    <xf numFmtId="0" fontId="2" fillId="0" borderId="0" xfId="1" applyFont="1" applyBorder="1"/>
    <xf numFmtId="4" fontId="0" fillId="0" borderId="0" xfId="0" applyNumberFormat="1" applyBorder="1"/>
    <xf numFmtId="4" fontId="1" fillId="0" borderId="0" xfId="1" applyNumberFormat="1" applyFill="1" applyBorder="1"/>
    <xf numFmtId="43" fontId="1" fillId="0" borderId="0" xfId="1" applyNumberFormat="1" applyBorder="1"/>
    <xf numFmtId="44" fontId="0" fillId="0" borderId="0" xfId="0" applyNumberFormat="1" applyBorder="1"/>
    <xf numFmtId="0" fontId="0" fillId="0" borderId="0" xfId="0" applyBorder="1" applyAlignment="1">
      <alignment wrapText="1"/>
    </xf>
    <xf numFmtId="0" fontId="0" fillId="0" borderId="0" xfId="0" applyFill="1" applyBorder="1"/>
    <xf numFmtId="4" fontId="1" fillId="0" borderId="0" xfId="1" applyNumberFormat="1" applyBorder="1" applyAlignment="1">
      <alignment horizontal="left"/>
    </xf>
    <xf numFmtId="4" fontId="1" fillId="0" borderId="0" xfId="1" applyNumberFormat="1" applyBorder="1" applyAlignment="1">
      <alignment horizontal="right"/>
    </xf>
    <xf numFmtId="4" fontId="1" fillId="0" borderId="0" xfId="1" applyNumberFormat="1" applyBorder="1" applyAlignment="1">
      <alignment horizontal="right" wrapText="1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wrapText="1"/>
    </xf>
    <xf numFmtId="4" fontId="2" fillId="0" borderId="0" xfId="1" applyNumberFormat="1" applyFont="1" applyFill="1" applyBorder="1" applyAlignment="1">
      <alignment horizontal="center" wrapText="1"/>
    </xf>
    <xf numFmtId="4" fontId="0" fillId="0" borderId="0" xfId="0" applyNumberFormat="1" applyBorder="1" applyAlignment="1">
      <alignment horizontal="right"/>
    </xf>
    <xf numFmtId="4" fontId="0" fillId="0" borderId="0" xfId="0" applyNumberFormat="1" applyFill="1" applyBorder="1"/>
    <xf numFmtId="4" fontId="2" fillId="0" borderId="0" xfId="1" applyNumberFormat="1" applyFont="1" applyFill="1" applyBorder="1" applyAlignment="1">
      <alignment wrapText="1"/>
    </xf>
    <xf numFmtId="4" fontId="3" fillId="0" borderId="0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4"/>
  <sheetViews>
    <sheetView topLeftCell="A10" workbookViewId="0">
      <selection activeCell="A10" sqref="A1:XFD1048576"/>
    </sheetView>
  </sheetViews>
  <sheetFormatPr defaultColWidth="9.140625" defaultRowHeight="15"/>
  <cols>
    <col min="1" max="1" width="33.42578125" style="7" bestFit="1" customWidth="1"/>
    <col min="2" max="2" width="12" style="7" customWidth="1"/>
    <col min="3" max="3" width="13" style="7" customWidth="1"/>
    <col min="4" max="4" width="9.140625" style="7"/>
    <col min="5" max="5" width="10.28515625" style="7" bestFit="1" customWidth="1"/>
    <col min="6" max="6" width="12.28515625" style="7" customWidth="1"/>
    <col min="7" max="7" width="11.28515625" style="7" bestFit="1" customWidth="1"/>
    <col min="8" max="16384" width="9.140625" style="7"/>
  </cols>
  <sheetData>
    <row r="1" spans="1:14">
      <c r="A1" s="1" t="s">
        <v>0</v>
      </c>
      <c r="B1" s="2"/>
      <c r="C1" s="2"/>
      <c r="D1" s="2"/>
      <c r="E1" s="2"/>
      <c r="F1" s="2"/>
    </row>
    <row r="2" spans="1:14">
      <c r="A2" s="1" t="s">
        <v>1</v>
      </c>
      <c r="B2" s="2"/>
      <c r="C2" s="2"/>
      <c r="D2" s="2"/>
      <c r="E2" s="2"/>
      <c r="F2" s="2"/>
    </row>
    <row r="3" spans="1:14">
      <c r="A3" s="3">
        <v>41851</v>
      </c>
      <c r="B3" s="2"/>
      <c r="C3" s="2"/>
      <c r="D3" s="2"/>
      <c r="E3" s="2"/>
      <c r="F3" s="2"/>
    </row>
    <row r="4" spans="1:14" ht="39">
      <c r="A4" s="4" t="s">
        <v>2</v>
      </c>
      <c r="B4" s="5" t="s">
        <v>3</v>
      </c>
      <c r="C4" s="5" t="s">
        <v>4</v>
      </c>
      <c r="D4" s="4" t="s">
        <v>5</v>
      </c>
      <c r="E4" s="5" t="s">
        <v>6</v>
      </c>
      <c r="F4" s="5" t="s">
        <v>7</v>
      </c>
      <c r="G4" s="20"/>
      <c r="H4" s="13"/>
      <c r="I4" s="20"/>
      <c r="J4" s="20"/>
      <c r="K4" s="20"/>
      <c r="L4" s="20"/>
      <c r="M4" s="20"/>
    </row>
    <row r="5" spans="1:14" s="18" customFormat="1">
      <c r="A5" s="15" t="s">
        <v>42</v>
      </c>
      <c r="B5" s="17">
        <v>164.5</v>
      </c>
      <c r="C5" s="17"/>
      <c r="D5" s="16">
        <f>SUM(B5:C5)</f>
        <v>164.5</v>
      </c>
      <c r="E5" s="17"/>
      <c r="F5" s="17">
        <f>SUM(D5-E5)</f>
        <v>164.5</v>
      </c>
      <c r="G5" s="21"/>
      <c r="H5" s="19"/>
    </row>
    <row r="6" spans="1:14">
      <c r="A6" s="1" t="s">
        <v>40</v>
      </c>
      <c r="B6" s="1">
        <v>216.99</v>
      </c>
      <c r="C6" s="2"/>
      <c r="D6" s="16">
        <f t="shared" ref="D6:D26" si="0">SUM(B6:C6)</f>
        <v>216.99</v>
      </c>
      <c r="E6" s="11"/>
      <c r="F6" s="17">
        <f t="shared" ref="F6:F26" si="1">SUM(D6-E6)</f>
        <v>216.99</v>
      </c>
      <c r="G6" s="21"/>
      <c r="H6" s="9"/>
      <c r="J6" s="14"/>
      <c r="K6" s="14"/>
      <c r="L6" s="14"/>
    </row>
    <row r="7" spans="1:14">
      <c r="A7" s="1" t="s">
        <v>8</v>
      </c>
      <c r="B7" s="1">
        <v>347.5</v>
      </c>
      <c r="C7" s="2"/>
      <c r="D7" s="16">
        <f t="shared" si="0"/>
        <v>347.5</v>
      </c>
      <c r="E7" s="11"/>
      <c r="F7" s="17">
        <f t="shared" si="1"/>
        <v>347.5</v>
      </c>
      <c r="G7" s="21"/>
      <c r="H7" s="9"/>
      <c r="J7" s="14"/>
      <c r="K7" s="14"/>
      <c r="L7" s="14"/>
    </row>
    <row r="8" spans="1:14">
      <c r="A8" s="1" t="s">
        <v>9</v>
      </c>
      <c r="B8" s="1">
        <v>110.73</v>
      </c>
      <c r="C8" s="2"/>
      <c r="D8" s="16">
        <f t="shared" si="0"/>
        <v>110.73</v>
      </c>
      <c r="E8" s="11"/>
      <c r="F8" s="17">
        <f t="shared" si="1"/>
        <v>110.73</v>
      </c>
      <c r="G8" s="21"/>
      <c r="H8" s="9"/>
      <c r="I8" s="14"/>
      <c r="J8" s="14"/>
      <c r="K8" s="14"/>
      <c r="L8" s="14"/>
    </row>
    <row r="9" spans="1:14">
      <c r="A9" s="1" t="s">
        <v>41</v>
      </c>
      <c r="B9" s="1">
        <v>72</v>
      </c>
      <c r="C9" s="2"/>
      <c r="D9" s="16">
        <f t="shared" si="0"/>
        <v>72</v>
      </c>
      <c r="E9" s="11"/>
      <c r="F9" s="17">
        <f t="shared" si="1"/>
        <v>72</v>
      </c>
      <c r="G9" s="21"/>
      <c r="H9" s="9"/>
      <c r="I9" s="14"/>
      <c r="J9" s="14"/>
      <c r="L9" s="14"/>
    </row>
    <row r="10" spans="1:14">
      <c r="A10" s="1" t="s">
        <v>10</v>
      </c>
      <c r="B10" s="1">
        <v>311.99</v>
      </c>
      <c r="C10" s="2"/>
      <c r="D10" s="16">
        <f t="shared" si="0"/>
        <v>311.99</v>
      </c>
      <c r="E10" s="11"/>
      <c r="F10" s="17">
        <f t="shared" si="1"/>
        <v>311.99</v>
      </c>
      <c r="G10" s="21"/>
      <c r="H10" s="21"/>
      <c r="I10" s="14"/>
      <c r="K10" s="14"/>
    </row>
    <row r="11" spans="1:14">
      <c r="A11" s="1" t="s">
        <v>11</v>
      </c>
      <c r="B11" s="1">
        <v>193.03</v>
      </c>
      <c r="C11" s="2"/>
      <c r="D11" s="16">
        <f t="shared" si="0"/>
        <v>193.03</v>
      </c>
      <c r="E11" s="11"/>
      <c r="F11" s="17">
        <f t="shared" si="1"/>
        <v>193.03</v>
      </c>
      <c r="G11" s="21"/>
      <c r="H11" s="9"/>
      <c r="I11" s="14"/>
      <c r="K11" s="14"/>
    </row>
    <row r="12" spans="1:14">
      <c r="A12" s="1" t="s">
        <v>12</v>
      </c>
      <c r="B12" s="1">
        <v>34.799999999999997</v>
      </c>
      <c r="C12" s="2"/>
      <c r="D12" s="16">
        <f t="shared" si="0"/>
        <v>34.799999999999997</v>
      </c>
      <c r="E12" s="11"/>
      <c r="F12" s="17">
        <f t="shared" si="1"/>
        <v>34.799999999999997</v>
      </c>
      <c r="G12" s="21"/>
      <c r="H12" s="24"/>
      <c r="I12" s="14"/>
    </row>
    <row r="13" spans="1:14">
      <c r="A13" s="1" t="s">
        <v>13</v>
      </c>
      <c r="B13" s="1">
        <v>15.32</v>
      </c>
      <c r="C13" s="2"/>
      <c r="D13" s="16">
        <f t="shared" si="0"/>
        <v>15.32</v>
      </c>
      <c r="E13" s="11"/>
      <c r="F13" s="17">
        <f t="shared" si="1"/>
        <v>15.32</v>
      </c>
      <c r="G13" s="21"/>
      <c r="H13" s="21"/>
      <c r="I13" s="21"/>
      <c r="J13" s="21"/>
      <c r="K13" s="21"/>
      <c r="L13" s="21"/>
      <c r="M13" s="21"/>
      <c r="N13" s="9"/>
    </row>
    <row r="14" spans="1:14">
      <c r="A14" s="1" t="s">
        <v>14</v>
      </c>
      <c r="B14" s="1">
        <v>10</v>
      </c>
      <c r="C14" s="2"/>
      <c r="D14" s="16">
        <f t="shared" si="0"/>
        <v>10</v>
      </c>
      <c r="E14" s="11"/>
      <c r="F14" s="17">
        <f t="shared" si="1"/>
        <v>10</v>
      </c>
      <c r="G14" s="21"/>
      <c r="H14" s="9"/>
      <c r="I14" s="9"/>
      <c r="J14" s="14"/>
    </row>
    <row r="15" spans="1:14">
      <c r="A15" s="1" t="s">
        <v>15</v>
      </c>
      <c r="B15" s="1">
        <v>16</v>
      </c>
      <c r="C15" s="2"/>
      <c r="D15" s="16">
        <f t="shared" si="0"/>
        <v>16</v>
      </c>
      <c r="E15" s="11"/>
      <c r="F15" s="17">
        <f t="shared" si="1"/>
        <v>16</v>
      </c>
      <c r="G15" s="21"/>
      <c r="H15" s="9"/>
      <c r="I15" s="9"/>
      <c r="J15" s="14"/>
    </row>
    <row r="16" spans="1:14">
      <c r="A16" s="6" t="s">
        <v>16</v>
      </c>
      <c r="B16" s="1">
        <v>85</v>
      </c>
      <c r="C16" s="2"/>
      <c r="D16" s="16">
        <f t="shared" si="0"/>
        <v>85</v>
      </c>
      <c r="E16" s="11"/>
      <c r="F16" s="17">
        <f t="shared" si="1"/>
        <v>85</v>
      </c>
      <c r="G16" s="21"/>
      <c r="H16" s="9"/>
      <c r="I16" s="9"/>
      <c r="J16" s="14"/>
    </row>
    <row r="17" spans="1:11">
      <c r="A17" s="6" t="s">
        <v>17</v>
      </c>
      <c r="B17" s="1">
        <v>1001.89</v>
      </c>
      <c r="C17" s="1"/>
      <c r="D17" s="16">
        <f t="shared" si="0"/>
        <v>1001.89</v>
      </c>
      <c r="E17" s="11"/>
      <c r="F17" s="17">
        <f t="shared" si="1"/>
        <v>1001.89</v>
      </c>
      <c r="G17" s="21"/>
      <c r="H17" s="9"/>
      <c r="I17" s="9"/>
      <c r="J17" s="14"/>
    </row>
    <row r="18" spans="1:11">
      <c r="A18" s="6" t="s">
        <v>18</v>
      </c>
      <c r="B18" s="1">
        <v>673.88</v>
      </c>
      <c r="C18" s="2"/>
      <c r="D18" s="16">
        <f t="shared" si="0"/>
        <v>673.88</v>
      </c>
      <c r="E18" s="11"/>
      <c r="F18" s="17">
        <f t="shared" si="1"/>
        <v>673.88</v>
      </c>
      <c r="G18" s="21"/>
      <c r="H18" s="9"/>
      <c r="I18" s="22"/>
      <c r="J18" s="14"/>
    </row>
    <row r="19" spans="1:11">
      <c r="A19" s="1" t="s">
        <v>19</v>
      </c>
      <c r="B19" s="1">
        <v>6</v>
      </c>
      <c r="C19" s="2"/>
      <c r="D19" s="16">
        <f t="shared" si="0"/>
        <v>6</v>
      </c>
      <c r="E19" s="11"/>
      <c r="F19" s="17">
        <f t="shared" si="1"/>
        <v>6</v>
      </c>
      <c r="G19" s="21"/>
      <c r="H19" s="9"/>
      <c r="I19" s="22"/>
      <c r="J19" s="14"/>
    </row>
    <row r="20" spans="1:11">
      <c r="A20" s="1" t="s">
        <v>44</v>
      </c>
      <c r="B20" s="1">
        <v>0</v>
      </c>
      <c r="C20" s="2"/>
      <c r="D20" s="16">
        <f t="shared" si="0"/>
        <v>0</v>
      </c>
      <c r="E20" s="11"/>
      <c r="F20" s="17">
        <f t="shared" si="1"/>
        <v>0</v>
      </c>
      <c r="G20" s="21"/>
      <c r="H20" s="9"/>
      <c r="I20" s="22"/>
      <c r="J20" s="14"/>
    </row>
    <row r="21" spans="1:11">
      <c r="A21" s="6" t="s">
        <v>20</v>
      </c>
      <c r="B21" s="1">
        <v>574.33000000000004</v>
      </c>
      <c r="C21" s="2"/>
      <c r="D21" s="16">
        <f t="shared" si="0"/>
        <v>574.33000000000004</v>
      </c>
      <c r="E21" s="11"/>
      <c r="F21" s="17">
        <f t="shared" si="1"/>
        <v>574.33000000000004</v>
      </c>
      <c r="G21" s="12"/>
      <c r="H21" s="9"/>
      <c r="I21" s="14"/>
    </row>
    <row r="22" spans="1:11">
      <c r="A22" s="1" t="s">
        <v>21</v>
      </c>
      <c r="B22" s="1">
        <v>126.78</v>
      </c>
      <c r="C22" s="2"/>
      <c r="D22" s="16">
        <f t="shared" si="0"/>
        <v>126.78</v>
      </c>
      <c r="E22" s="11"/>
      <c r="F22" s="17">
        <f t="shared" si="1"/>
        <v>126.78</v>
      </c>
      <c r="G22" s="12"/>
      <c r="H22" s="9"/>
      <c r="I22" s="14"/>
    </row>
    <row r="23" spans="1:11">
      <c r="A23" s="1" t="s">
        <v>22</v>
      </c>
      <c r="B23" s="1">
        <v>0</v>
      </c>
      <c r="C23" s="1"/>
      <c r="D23" s="16">
        <f t="shared" si="0"/>
        <v>0</v>
      </c>
      <c r="E23" s="11"/>
      <c r="F23" s="17">
        <f t="shared" si="1"/>
        <v>0</v>
      </c>
      <c r="G23" s="12"/>
      <c r="H23" s="9"/>
      <c r="I23" s="14"/>
    </row>
    <row r="24" spans="1:11">
      <c r="A24" s="6" t="s">
        <v>23</v>
      </c>
      <c r="B24" s="1">
        <v>1562.79</v>
      </c>
      <c r="C24" s="1">
        <v>0.66</v>
      </c>
      <c r="D24" s="16">
        <f t="shared" si="0"/>
        <v>1563.45</v>
      </c>
      <c r="E24" s="11"/>
      <c r="F24" s="17">
        <f t="shared" si="1"/>
        <v>1563.45</v>
      </c>
      <c r="G24" s="12"/>
      <c r="H24" s="9"/>
      <c r="J24" s="9"/>
    </row>
    <row r="25" spans="1:11">
      <c r="A25" s="6" t="s">
        <v>24</v>
      </c>
      <c r="B25" s="1">
        <v>12.9</v>
      </c>
      <c r="C25" s="2"/>
      <c r="D25" s="16">
        <f t="shared" si="0"/>
        <v>12.9</v>
      </c>
      <c r="E25" s="11"/>
      <c r="F25" s="17">
        <f t="shared" si="1"/>
        <v>12.9</v>
      </c>
      <c r="G25" s="9"/>
      <c r="H25" s="9"/>
    </row>
    <row r="26" spans="1:11">
      <c r="A26" s="6" t="s">
        <v>43</v>
      </c>
      <c r="B26" s="1">
        <v>50</v>
      </c>
      <c r="C26" s="2"/>
      <c r="D26" s="16">
        <f t="shared" si="0"/>
        <v>50</v>
      </c>
      <c r="E26" s="11"/>
      <c r="F26" s="17">
        <f t="shared" si="1"/>
        <v>50</v>
      </c>
      <c r="G26" s="9"/>
      <c r="H26" s="9"/>
    </row>
    <row r="27" spans="1:11">
      <c r="A27" s="1" t="s">
        <v>25</v>
      </c>
      <c r="B27" s="1">
        <f>SUM(B5:B26)</f>
        <v>5586.43</v>
      </c>
      <c r="C27" s="1">
        <f>SUM(C5:C26)</f>
        <v>0.66</v>
      </c>
      <c r="D27" s="1">
        <f>SUM(D5:D26)</f>
        <v>5587.09</v>
      </c>
      <c r="E27" s="11">
        <f>SUM(E5:E26)</f>
        <v>0</v>
      </c>
      <c r="F27" s="1">
        <f>SUM(D27-E27)</f>
        <v>5587.09</v>
      </c>
      <c r="G27" s="9"/>
      <c r="H27" s="9"/>
      <c r="I27" s="14"/>
    </row>
    <row r="28" spans="1:11">
      <c r="A28" s="10"/>
      <c r="F28" s="9" t="s">
        <v>39</v>
      </c>
      <c r="H28" s="9"/>
      <c r="I28" s="14"/>
      <c r="K28" s="14"/>
    </row>
    <row r="29" spans="1:11">
      <c r="A29" s="23"/>
      <c r="C29" s="9"/>
      <c r="H29" s="9"/>
    </row>
    <row r="30" spans="1:11">
      <c r="A30" s="8"/>
      <c r="H30" s="9"/>
      <c r="J30" s="14"/>
    </row>
    <row r="31" spans="1:11">
      <c r="A31" s="8"/>
      <c r="G31" s="14"/>
    </row>
    <row r="32" spans="1:11">
      <c r="A32" s="8"/>
      <c r="G32" s="14"/>
      <c r="H32" s="9"/>
    </row>
    <row r="33" spans="1:7">
      <c r="A33" s="1" t="s">
        <v>26</v>
      </c>
      <c r="B33" s="1">
        <f>SUM(B27)</f>
        <v>5586.43</v>
      </c>
      <c r="C33" s="1" t="s">
        <v>27</v>
      </c>
      <c r="D33" s="2"/>
      <c r="E33" s="6">
        <v>5586.43</v>
      </c>
      <c r="F33" s="2"/>
      <c r="G33" s="14"/>
    </row>
    <row r="34" spans="1:7">
      <c r="A34" s="1" t="s">
        <v>28</v>
      </c>
      <c r="B34" s="1">
        <f>SUM(C27)</f>
        <v>0.66</v>
      </c>
      <c r="C34" s="1" t="s">
        <v>29</v>
      </c>
      <c r="D34" s="2"/>
      <c r="E34" s="6"/>
      <c r="F34" s="2"/>
      <c r="G34" s="14"/>
    </row>
    <row r="35" spans="1:7">
      <c r="A35" s="1" t="s">
        <v>30</v>
      </c>
      <c r="B35" s="1">
        <f>SUM(B33:B34)</f>
        <v>5587.09</v>
      </c>
      <c r="C35" s="1" t="s">
        <v>31</v>
      </c>
      <c r="D35" s="2"/>
      <c r="E35" s="1">
        <f>SUM(E33:E34)</f>
        <v>5586.43</v>
      </c>
      <c r="F35" s="2"/>
      <c r="G35" s="14"/>
    </row>
    <row r="36" spans="1:7">
      <c r="A36" s="1" t="s">
        <v>32</v>
      </c>
      <c r="B36" s="1">
        <f>SUM(E27)</f>
        <v>0</v>
      </c>
      <c r="C36" s="1" t="s">
        <v>33</v>
      </c>
      <c r="D36" s="2"/>
      <c r="E36" s="6"/>
      <c r="F36" s="2"/>
      <c r="G36" s="14"/>
    </row>
    <row r="37" spans="1:7">
      <c r="A37" s="1" t="s">
        <v>34</v>
      </c>
      <c r="B37" s="1">
        <f>SUM(B35-B36)</f>
        <v>5587.09</v>
      </c>
      <c r="C37" s="1" t="s">
        <v>5</v>
      </c>
      <c r="D37" s="2"/>
      <c r="E37" s="1">
        <f>SUM(E35-E36)</f>
        <v>5586.43</v>
      </c>
      <c r="F37" s="2"/>
    </row>
    <row r="40" spans="1:7">
      <c r="A40" s="1" t="s">
        <v>35</v>
      </c>
      <c r="B40" s="1" t="s">
        <v>36</v>
      </c>
      <c r="C40" s="2"/>
      <c r="D40" s="2"/>
      <c r="E40" s="2"/>
      <c r="F40" s="2"/>
    </row>
    <row r="41" spans="1:7">
      <c r="A41" s="6" t="s">
        <v>37</v>
      </c>
      <c r="B41" s="1" t="s">
        <v>38</v>
      </c>
      <c r="C41" s="2"/>
      <c r="D41" s="2"/>
      <c r="E41" s="2"/>
      <c r="F41" s="2"/>
    </row>
    <row r="43" spans="1:7">
      <c r="A43" s="8"/>
    </row>
    <row r="44" spans="1:7">
      <c r="A44" s="8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44"/>
  <sheetViews>
    <sheetView topLeftCell="A4" workbookViewId="0">
      <selection activeCell="J33" sqref="J33"/>
    </sheetView>
  </sheetViews>
  <sheetFormatPr defaultColWidth="9.140625" defaultRowHeight="15"/>
  <cols>
    <col min="1" max="1" width="33.42578125" style="7" bestFit="1" customWidth="1"/>
    <col min="2" max="2" width="12" style="7" customWidth="1"/>
    <col min="3" max="3" width="13" style="7" customWidth="1"/>
    <col min="4" max="4" width="10.140625" style="7" bestFit="1" customWidth="1"/>
    <col min="5" max="5" width="11.28515625" style="7" bestFit="1" customWidth="1"/>
    <col min="6" max="6" width="11" style="7" bestFit="1" customWidth="1"/>
    <col min="7" max="7" width="11.28515625" style="7" bestFit="1" customWidth="1"/>
    <col min="8" max="16384" width="9.140625" style="7"/>
  </cols>
  <sheetData>
    <row r="1" spans="1:14">
      <c r="A1" s="1" t="s">
        <v>0</v>
      </c>
      <c r="B1" s="2"/>
      <c r="C1" s="2"/>
      <c r="D1" s="2"/>
      <c r="E1" s="2"/>
      <c r="F1" s="2"/>
    </row>
    <row r="2" spans="1:14">
      <c r="A2" s="1" t="s">
        <v>1</v>
      </c>
      <c r="B2" s="2"/>
      <c r="C2" s="2"/>
      <c r="D2" s="2"/>
      <c r="E2" s="2"/>
      <c r="F2" s="2"/>
    </row>
    <row r="3" spans="1:14">
      <c r="A3" s="3">
        <v>42124</v>
      </c>
      <c r="B3" s="2"/>
      <c r="C3" s="2"/>
      <c r="D3" s="2"/>
      <c r="E3" s="2"/>
      <c r="F3" s="2"/>
    </row>
    <row r="4" spans="1:14" ht="39">
      <c r="A4" s="4" t="s">
        <v>2</v>
      </c>
      <c r="B4" s="5" t="s">
        <v>3</v>
      </c>
      <c r="C4" s="5" t="s">
        <v>4</v>
      </c>
      <c r="D4" s="4" t="s">
        <v>5</v>
      </c>
      <c r="E4" s="5" t="s">
        <v>6</v>
      </c>
      <c r="F4" s="5" t="s">
        <v>7</v>
      </c>
      <c r="G4" s="20"/>
      <c r="H4" s="13"/>
      <c r="I4" s="20"/>
      <c r="J4" s="20"/>
      <c r="K4" s="20"/>
      <c r="L4" s="20"/>
      <c r="M4" s="20"/>
    </row>
    <row r="5" spans="1:14" s="18" customFormat="1">
      <c r="A5" s="15" t="s">
        <v>46</v>
      </c>
      <c r="B5" s="17">
        <v>252.5</v>
      </c>
      <c r="C5" s="17"/>
      <c r="D5" s="16">
        <f>SUM(B5:C5)</f>
        <v>252.5</v>
      </c>
      <c r="E5" s="17"/>
      <c r="F5" s="17">
        <f>SUM(D5-E5)</f>
        <v>252.5</v>
      </c>
      <c r="G5" s="21"/>
      <c r="H5" s="19"/>
    </row>
    <row r="6" spans="1:14">
      <c r="A6" s="1" t="s">
        <v>49</v>
      </c>
      <c r="B6" s="1">
        <v>298.99</v>
      </c>
      <c r="C6" s="2">
        <v>64</v>
      </c>
      <c r="D6" s="16">
        <f t="shared" ref="D6:D26" si="0">SUM(B6:C6)</f>
        <v>362.99</v>
      </c>
      <c r="E6" s="11"/>
      <c r="F6" s="17">
        <f t="shared" ref="F6:F26" si="1">SUM(D6-E6)</f>
        <v>362.99</v>
      </c>
      <c r="G6" s="21"/>
      <c r="H6" s="9"/>
      <c r="J6" s="14"/>
      <c r="K6" s="14"/>
      <c r="L6" s="14"/>
    </row>
    <row r="7" spans="1:14">
      <c r="A7" s="1" t="s">
        <v>51</v>
      </c>
      <c r="B7" s="1">
        <v>502.47</v>
      </c>
      <c r="C7" s="2">
        <v>53.15</v>
      </c>
      <c r="D7" s="16">
        <f t="shared" si="0"/>
        <v>555.62</v>
      </c>
      <c r="E7" s="11"/>
      <c r="F7" s="17">
        <f t="shared" si="1"/>
        <v>555.62</v>
      </c>
      <c r="G7" s="21"/>
      <c r="H7" s="9"/>
      <c r="J7" s="14"/>
      <c r="K7" s="14"/>
      <c r="L7" s="14"/>
    </row>
    <row r="8" spans="1:14">
      <c r="A8" s="1" t="s">
        <v>52</v>
      </c>
      <c r="B8" s="1">
        <v>205.23</v>
      </c>
      <c r="C8" s="2">
        <v>39</v>
      </c>
      <c r="D8" s="16">
        <f t="shared" si="0"/>
        <v>244.23</v>
      </c>
      <c r="E8" s="11"/>
      <c r="F8" s="17">
        <f t="shared" si="1"/>
        <v>244.23</v>
      </c>
      <c r="G8" s="21"/>
      <c r="H8" s="9"/>
      <c r="I8" s="14"/>
      <c r="J8" s="14"/>
      <c r="K8" s="14"/>
      <c r="L8" s="14"/>
    </row>
    <row r="9" spans="1:14">
      <c r="A9" s="1" t="s">
        <v>50</v>
      </c>
      <c r="B9" s="1">
        <v>257.5</v>
      </c>
      <c r="C9" s="2">
        <v>112</v>
      </c>
      <c r="D9" s="16">
        <f t="shared" si="0"/>
        <v>369.5</v>
      </c>
      <c r="E9" s="11"/>
      <c r="F9" s="17">
        <f t="shared" si="1"/>
        <v>369.5</v>
      </c>
      <c r="G9" s="21"/>
      <c r="H9" s="9"/>
      <c r="I9" s="14"/>
      <c r="J9" s="14"/>
      <c r="L9" s="14"/>
    </row>
    <row r="10" spans="1:14">
      <c r="A10" s="1" t="s">
        <v>10</v>
      </c>
      <c r="B10" s="1">
        <v>311.99</v>
      </c>
      <c r="C10" s="2"/>
      <c r="D10" s="16">
        <f t="shared" si="0"/>
        <v>311.99</v>
      </c>
      <c r="E10" s="11"/>
      <c r="F10" s="17">
        <f t="shared" si="1"/>
        <v>311.99</v>
      </c>
      <c r="G10" s="21"/>
      <c r="H10" s="21"/>
      <c r="I10" s="14"/>
      <c r="J10" s="14"/>
      <c r="K10" s="14"/>
    </row>
    <row r="11" spans="1:14">
      <c r="A11" s="1" t="s">
        <v>11</v>
      </c>
      <c r="B11" s="1">
        <v>193.03</v>
      </c>
      <c r="C11" s="2"/>
      <c r="D11" s="16">
        <f t="shared" si="0"/>
        <v>193.03</v>
      </c>
      <c r="E11" s="11"/>
      <c r="F11" s="17">
        <f t="shared" si="1"/>
        <v>193.03</v>
      </c>
      <c r="G11" s="21"/>
      <c r="H11" s="9"/>
      <c r="I11" s="14"/>
      <c r="J11" s="14"/>
      <c r="K11" s="14"/>
    </row>
    <row r="12" spans="1:14">
      <c r="A12" s="1" t="s">
        <v>12</v>
      </c>
      <c r="B12" s="1">
        <v>34.799999999999997</v>
      </c>
      <c r="C12" s="2"/>
      <c r="D12" s="16">
        <f t="shared" si="0"/>
        <v>34.799999999999997</v>
      </c>
      <c r="E12" s="11"/>
      <c r="F12" s="17">
        <f t="shared" si="1"/>
        <v>34.799999999999997</v>
      </c>
      <c r="G12" s="21"/>
      <c r="H12" s="24"/>
      <c r="I12" s="14"/>
      <c r="J12" s="14"/>
    </row>
    <row r="13" spans="1:14">
      <c r="A13" s="1" t="s">
        <v>13</v>
      </c>
      <c r="B13" s="1">
        <v>15.32</v>
      </c>
      <c r="C13" s="2"/>
      <c r="D13" s="16">
        <f t="shared" si="0"/>
        <v>15.32</v>
      </c>
      <c r="E13" s="11"/>
      <c r="F13" s="17">
        <f t="shared" si="1"/>
        <v>15.32</v>
      </c>
      <c r="G13" s="21"/>
      <c r="H13" s="21"/>
      <c r="I13" s="21"/>
      <c r="J13" s="21"/>
      <c r="K13" s="21"/>
      <c r="L13" s="21"/>
      <c r="M13" s="21"/>
      <c r="N13" s="9"/>
    </row>
    <row r="14" spans="1:14">
      <c r="A14" s="1" t="s">
        <v>14</v>
      </c>
      <c r="B14" s="1">
        <v>10</v>
      </c>
      <c r="C14" s="2"/>
      <c r="D14" s="16">
        <f t="shared" si="0"/>
        <v>10</v>
      </c>
      <c r="E14" s="11"/>
      <c r="F14" s="17">
        <f t="shared" si="1"/>
        <v>10</v>
      </c>
      <c r="G14" s="21"/>
      <c r="H14" s="21"/>
      <c r="I14" s="21"/>
      <c r="J14" s="21"/>
      <c r="K14" s="21"/>
      <c r="L14" s="21"/>
      <c r="M14" s="21"/>
      <c r="N14" s="9"/>
    </row>
    <row r="15" spans="1:14">
      <c r="A15" s="1" t="s">
        <v>15</v>
      </c>
      <c r="B15" s="1">
        <v>16</v>
      </c>
      <c r="C15" s="2"/>
      <c r="D15" s="16">
        <f t="shared" si="0"/>
        <v>16</v>
      </c>
      <c r="E15" s="11"/>
      <c r="F15" s="17">
        <f t="shared" si="1"/>
        <v>16</v>
      </c>
      <c r="G15" s="21"/>
      <c r="H15" s="9"/>
      <c r="I15" s="9"/>
      <c r="J15" s="14"/>
    </row>
    <row r="16" spans="1:14">
      <c r="A16" s="6" t="s">
        <v>16</v>
      </c>
      <c r="B16" s="1">
        <v>85</v>
      </c>
      <c r="C16" s="2"/>
      <c r="D16" s="16">
        <f t="shared" si="0"/>
        <v>85</v>
      </c>
      <c r="E16" s="11"/>
      <c r="F16" s="17">
        <f t="shared" si="1"/>
        <v>85</v>
      </c>
      <c r="G16" s="21"/>
      <c r="H16" s="9"/>
      <c r="I16" s="9"/>
      <c r="J16" s="14"/>
    </row>
    <row r="17" spans="1:11">
      <c r="A17" s="6" t="s">
        <v>17</v>
      </c>
      <c r="B17" s="1">
        <v>1747.74</v>
      </c>
      <c r="C17" s="1">
        <v>446.39</v>
      </c>
      <c r="D17" s="16">
        <f t="shared" si="0"/>
        <v>2194.13</v>
      </c>
      <c r="E17" s="11">
        <v>980</v>
      </c>
      <c r="F17" s="17">
        <f t="shared" si="1"/>
        <v>1214.1300000000001</v>
      </c>
      <c r="G17" s="21"/>
      <c r="H17" s="9"/>
      <c r="I17" s="9"/>
      <c r="J17" s="14"/>
    </row>
    <row r="18" spans="1:11">
      <c r="A18" s="6" t="s">
        <v>18</v>
      </c>
      <c r="B18" s="1">
        <v>694.88</v>
      </c>
      <c r="C18" s="2"/>
      <c r="D18" s="16">
        <f t="shared" si="0"/>
        <v>694.88</v>
      </c>
      <c r="E18" s="11"/>
      <c r="F18" s="17">
        <f t="shared" si="1"/>
        <v>694.88</v>
      </c>
      <c r="G18" s="21"/>
      <c r="H18" s="9"/>
      <c r="I18" s="22"/>
      <c r="J18" s="14"/>
    </row>
    <row r="19" spans="1:11">
      <c r="A19" s="1" t="s">
        <v>19</v>
      </c>
      <c r="B19" s="1">
        <v>500</v>
      </c>
      <c r="C19" s="2"/>
      <c r="D19" s="16">
        <f t="shared" si="0"/>
        <v>500</v>
      </c>
      <c r="E19" s="11">
        <v>144.63999999999999</v>
      </c>
      <c r="F19" s="17">
        <f t="shared" si="1"/>
        <v>355.36</v>
      </c>
      <c r="G19" s="21"/>
      <c r="H19" s="9"/>
      <c r="I19" s="22"/>
      <c r="J19" s="14"/>
    </row>
    <row r="20" spans="1:11">
      <c r="A20" s="1" t="s">
        <v>44</v>
      </c>
      <c r="B20" s="1">
        <v>13.18</v>
      </c>
      <c r="C20" s="2"/>
      <c r="D20" s="16">
        <f t="shared" si="0"/>
        <v>13.18</v>
      </c>
      <c r="E20" s="11"/>
      <c r="F20" s="17">
        <f t="shared" si="1"/>
        <v>13.18</v>
      </c>
      <c r="G20" s="21"/>
      <c r="H20" s="9"/>
      <c r="I20" s="22"/>
      <c r="J20" s="14"/>
    </row>
    <row r="21" spans="1:11">
      <c r="A21" s="6" t="s">
        <v>20</v>
      </c>
      <c r="B21" s="1">
        <v>688.89</v>
      </c>
      <c r="C21" s="2"/>
      <c r="D21" s="16">
        <f t="shared" si="0"/>
        <v>688.89</v>
      </c>
      <c r="E21" s="11"/>
      <c r="F21" s="17">
        <f t="shared" si="1"/>
        <v>688.89</v>
      </c>
      <c r="G21" s="12"/>
      <c r="H21" s="9"/>
      <c r="I21" s="14"/>
    </row>
    <row r="22" spans="1:11">
      <c r="A22" s="1" t="s">
        <v>21</v>
      </c>
      <c r="B22" s="1">
        <v>126.78</v>
      </c>
      <c r="C22" s="2"/>
      <c r="D22" s="16">
        <f t="shared" si="0"/>
        <v>126.78</v>
      </c>
      <c r="E22" s="11"/>
      <c r="F22" s="17">
        <f t="shared" si="1"/>
        <v>126.78</v>
      </c>
      <c r="G22" s="12"/>
      <c r="H22" s="9"/>
      <c r="I22" s="14"/>
    </row>
    <row r="23" spans="1:11">
      <c r="A23" s="1" t="s">
        <v>22</v>
      </c>
      <c r="B23" s="1">
        <v>0</v>
      </c>
      <c r="C23" s="1"/>
      <c r="D23" s="16">
        <f t="shared" si="0"/>
        <v>0</v>
      </c>
      <c r="E23" s="11"/>
      <c r="F23" s="17">
        <f t="shared" si="1"/>
        <v>0</v>
      </c>
      <c r="G23" s="12"/>
      <c r="H23" s="9"/>
      <c r="I23" s="14"/>
    </row>
    <row r="24" spans="1:11">
      <c r="A24" s="6" t="s">
        <v>23</v>
      </c>
      <c r="B24" s="1">
        <v>1734.66</v>
      </c>
      <c r="C24" s="1">
        <v>51850.98</v>
      </c>
      <c r="D24" s="16">
        <f t="shared" si="0"/>
        <v>53585.640000000007</v>
      </c>
      <c r="E24" s="11">
        <v>51787.99</v>
      </c>
      <c r="F24" s="17">
        <f t="shared" si="1"/>
        <v>1797.6500000000087</v>
      </c>
      <c r="G24" s="12"/>
      <c r="H24" s="9"/>
      <c r="J24" s="9"/>
    </row>
    <row r="25" spans="1:11">
      <c r="A25" s="6" t="s">
        <v>24</v>
      </c>
      <c r="B25" s="1">
        <v>12.9</v>
      </c>
      <c r="C25" s="2"/>
      <c r="D25" s="16">
        <f t="shared" si="0"/>
        <v>12.9</v>
      </c>
      <c r="E25" s="11"/>
      <c r="F25" s="17">
        <f t="shared" si="1"/>
        <v>12.9</v>
      </c>
      <c r="G25" s="9"/>
      <c r="H25" s="9"/>
      <c r="I25" s="9"/>
    </row>
    <row r="26" spans="1:11">
      <c r="A26" s="6" t="s">
        <v>43</v>
      </c>
      <c r="B26" s="1">
        <v>50</v>
      </c>
      <c r="C26" s="2">
        <v>80</v>
      </c>
      <c r="D26" s="16">
        <f t="shared" si="0"/>
        <v>130</v>
      </c>
      <c r="E26" s="11"/>
      <c r="F26" s="17">
        <f t="shared" si="1"/>
        <v>130</v>
      </c>
      <c r="G26" s="9"/>
      <c r="H26" s="9"/>
    </row>
    <row r="27" spans="1:11">
      <c r="A27" s="1" t="s">
        <v>25</v>
      </c>
      <c r="B27" s="1">
        <f>SUM(B5:B26)</f>
        <v>7751.8600000000006</v>
      </c>
      <c r="C27" s="1">
        <f>SUM(C5:C26)</f>
        <v>52645.520000000004</v>
      </c>
      <c r="D27" s="1">
        <f>SUM(D5:D26)</f>
        <v>60397.380000000012</v>
      </c>
      <c r="E27" s="11">
        <f>SUM(E5:E26)</f>
        <v>52912.63</v>
      </c>
      <c r="F27" s="1">
        <f>SUM(D27-E27)</f>
        <v>7484.7500000000146</v>
      </c>
      <c r="G27" s="9"/>
      <c r="H27" s="9"/>
      <c r="I27" s="14"/>
    </row>
    <row r="28" spans="1:11">
      <c r="A28" s="10"/>
      <c r="F28" s="9" t="s">
        <v>39</v>
      </c>
      <c r="H28" s="9"/>
      <c r="I28" s="14"/>
      <c r="K28" s="14"/>
    </row>
    <row r="29" spans="1:11">
      <c r="A29" s="23"/>
      <c r="C29" s="9"/>
      <c r="H29" s="9"/>
    </row>
    <row r="30" spans="1:11">
      <c r="A30" s="8" t="s">
        <v>53</v>
      </c>
      <c r="H30" s="9"/>
      <c r="J30" s="14"/>
    </row>
    <row r="31" spans="1:11">
      <c r="A31" s="8"/>
      <c r="G31" s="14"/>
    </row>
    <row r="32" spans="1:11">
      <c r="A32" s="8"/>
      <c r="G32" s="14"/>
      <c r="H32" s="9"/>
    </row>
    <row r="33" spans="1:7">
      <c r="A33" s="1" t="s">
        <v>26</v>
      </c>
      <c r="B33" s="1">
        <v>7751.86</v>
      </c>
      <c r="C33" s="1" t="s">
        <v>27</v>
      </c>
      <c r="D33" s="2"/>
      <c r="E33" s="6">
        <v>7484.75</v>
      </c>
      <c r="F33" s="2"/>
      <c r="G33" s="14"/>
    </row>
    <row r="34" spans="1:7">
      <c r="A34" s="1" t="s">
        <v>28</v>
      </c>
      <c r="B34" s="1">
        <f>SUM(C27)</f>
        <v>52645.520000000004</v>
      </c>
      <c r="C34" s="1" t="s">
        <v>29</v>
      </c>
      <c r="D34" s="2"/>
      <c r="E34" s="6"/>
      <c r="F34" s="2"/>
      <c r="G34" s="14"/>
    </row>
    <row r="35" spans="1:7">
      <c r="A35" s="1" t="s">
        <v>30</v>
      </c>
      <c r="B35" s="1">
        <f>SUM(B33:B34)</f>
        <v>60397.380000000005</v>
      </c>
      <c r="C35" s="1" t="s">
        <v>31</v>
      </c>
      <c r="D35" s="2"/>
      <c r="E35" s="1">
        <f>SUM(E33-E34)</f>
        <v>7484.75</v>
      </c>
      <c r="F35" s="2"/>
      <c r="G35" s="14"/>
    </row>
    <row r="36" spans="1:7">
      <c r="A36" s="1" t="s">
        <v>32</v>
      </c>
      <c r="B36" s="1">
        <f>SUM(E27)</f>
        <v>52912.63</v>
      </c>
      <c r="C36" s="1" t="s">
        <v>33</v>
      </c>
      <c r="D36" s="2"/>
      <c r="E36" s="6"/>
      <c r="F36" s="2"/>
      <c r="G36" s="14"/>
    </row>
    <row r="37" spans="1:7">
      <c r="A37" s="1" t="s">
        <v>34</v>
      </c>
      <c r="B37" s="1">
        <f>SUM(B35-B36)</f>
        <v>7484.7500000000073</v>
      </c>
      <c r="C37" s="1" t="s">
        <v>5</v>
      </c>
      <c r="D37" s="2"/>
      <c r="E37" s="1">
        <f>SUM(E35-E36)</f>
        <v>7484.75</v>
      </c>
      <c r="F37" s="2"/>
    </row>
    <row r="40" spans="1:7">
      <c r="A40" s="1" t="s">
        <v>35</v>
      </c>
      <c r="B40" s="1" t="s">
        <v>36</v>
      </c>
      <c r="C40" s="2"/>
      <c r="D40" s="2"/>
      <c r="E40" s="2"/>
      <c r="F40" s="2"/>
    </row>
    <row r="41" spans="1:7">
      <c r="A41" s="6" t="s">
        <v>37</v>
      </c>
      <c r="B41" s="1" t="s">
        <v>38</v>
      </c>
      <c r="C41" s="2"/>
      <c r="D41" s="2"/>
      <c r="E41" s="2"/>
      <c r="F41" s="2"/>
    </row>
    <row r="43" spans="1:7">
      <c r="A43" s="8"/>
    </row>
    <row r="44" spans="1:7">
      <c r="A44" s="8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44"/>
  <sheetViews>
    <sheetView topLeftCell="A13" workbookViewId="0">
      <selection activeCell="A13" sqref="A1:XFD1048576"/>
    </sheetView>
  </sheetViews>
  <sheetFormatPr defaultColWidth="9.140625" defaultRowHeight="15"/>
  <cols>
    <col min="1" max="1" width="33.42578125" style="7" bestFit="1" customWidth="1"/>
    <col min="2" max="2" width="12" style="7" customWidth="1"/>
    <col min="3" max="3" width="13" style="7" customWidth="1"/>
    <col min="4" max="4" width="10.140625" style="7" bestFit="1" customWidth="1"/>
    <col min="5" max="5" width="11.28515625" style="7" bestFit="1" customWidth="1"/>
    <col min="6" max="6" width="11" style="7" bestFit="1" customWidth="1"/>
    <col min="7" max="7" width="11.28515625" style="7" bestFit="1" customWidth="1"/>
    <col min="8" max="16384" width="9.140625" style="7"/>
  </cols>
  <sheetData>
    <row r="1" spans="1:14">
      <c r="A1" s="1" t="s">
        <v>0</v>
      </c>
      <c r="B1" s="2"/>
      <c r="C1" s="2"/>
      <c r="D1" s="2"/>
      <c r="E1" s="2"/>
      <c r="F1" s="2"/>
    </row>
    <row r="2" spans="1:14">
      <c r="A2" s="1" t="s">
        <v>1</v>
      </c>
      <c r="B2" s="2"/>
      <c r="C2" s="2"/>
      <c r="D2" s="2"/>
      <c r="E2" s="2"/>
      <c r="F2" s="2"/>
    </row>
    <row r="3" spans="1:14">
      <c r="A3" s="3">
        <v>42153</v>
      </c>
      <c r="B3" s="2"/>
      <c r="C3" s="2"/>
      <c r="D3" s="2"/>
      <c r="E3" s="2"/>
      <c r="F3" s="2"/>
    </row>
    <row r="4" spans="1:14" ht="39">
      <c r="A4" s="4" t="s">
        <v>2</v>
      </c>
      <c r="B4" s="5" t="s">
        <v>3</v>
      </c>
      <c r="C4" s="5" t="s">
        <v>4</v>
      </c>
      <c r="D4" s="4" t="s">
        <v>5</v>
      </c>
      <c r="E4" s="5" t="s">
        <v>6</v>
      </c>
      <c r="F4" s="5" t="s">
        <v>7</v>
      </c>
      <c r="G4" s="20"/>
      <c r="H4" s="13"/>
      <c r="I4" s="20"/>
      <c r="J4" s="20"/>
      <c r="K4" s="20"/>
      <c r="L4" s="20"/>
      <c r="M4" s="20"/>
    </row>
    <row r="5" spans="1:14" s="18" customFormat="1">
      <c r="A5" s="15" t="s">
        <v>46</v>
      </c>
      <c r="B5" s="17">
        <v>252.5</v>
      </c>
      <c r="C5" s="17"/>
      <c r="D5" s="16">
        <f>SUM(B5:C5)</f>
        <v>252.5</v>
      </c>
      <c r="E5" s="17"/>
      <c r="F5" s="17">
        <f>SUM(D5-E5)</f>
        <v>252.5</v>
      </c>
      <c r="G5" s="21"/>
      <c r="H5" s="19"/>
    </row>
    <row r="6" spans="1:14">
      <c r="A6" s="1" t="s">
        <v>49</v>
      </c>
      <c r="B6" s="1">
        <v>362.99</v>
      </c>
      <c r="C6" s="2">
        <v>17</v>
      </c>
      <c r="D6" s="16">
        <f t="shared" ref="D6:D26" si="0">SUM(B6:C6)</f>
        <v>379.99</v>
      </c>
      <c r="E6" s="11">
        <v>46</v>
      </c>
      <c r="F6" s="17">
        <f t="shared" ref="F6:F26" si="1">SUM(D6-E6)</f>
        <v>333.99</v>
      </c>
      <c r="G6" s="21"/>
      <c r="H6" s="9"/>
      <c r="J6" s="14"/>
      <c r="K6" s="14"/>
      <c r="L6" s="14"/>
    </row>
    <row r="7" spans="1:14">
      <c r="A7" s="1" t="s">
        <v>51</v>
      </c>
      <c r="B7" s="1">
        <v>555.62</v>
      </c>
      <c r="C7" s="2">
        <v>16</v>
      </c>
      <c r="D7" s="16">
        <f t="shared" si="0"/>
        <v>571.62</v>
      </c>
      <c r="E7" s="11">
        <v>50</v>
      </c>
      <c r="F7" s="17">
        <f t="shared" si="1"/>
        <v>521.62</v>
      </c>
      <c r="G7" s="21"/>
      <c r="H7" s="9"/>
      <c r="J7" s="14"/>
      <c r="K7" s="14"/>
      <c r="L7" s="14"/>
    </row>
    <row r="8" spans="1:14">
      <c r="A8" s="1" t="s">
        <v>52</v>
      </c>
      <c r="B8" s="1">
        <v>244.23</v>
      </c>
      <c r="C8" s="2">
        <v>32</v>
      </c>
      <c r="D8" s="16">
        <f t="shared" si="0"/>
        <v>276.23</v>
      </c>
      <c r="E8" s="11">
        <v>48</v>
      </c>
      <c r="F8" s="17">
        <f t="shared" si="1"/>
        <v>228.23000000000002</v>
      </c>
      <c r="G8" s="21"/>
      <c r="H8" s="9"/>
      <c r="I8" s="14"/>
      <c r="J8" s="14"/>
      <c r="K8" s="14"/>
      <c r="L8" s="14"/>
    </row>
    <row r="9" spans="1:14">
      <c r="A9" s="1" t="s">
        <v>50</v>
      </c>
      <c r="B9" s="1">
        <v>369.5</v>
      </c>
      <c r="C9" s="2">
        <v>31</v>
      </c>
      <c r="D9" s="16">
        <f t="shared" si="0"/>
        <v>400.5</v>
      </c>
      <c r="E9" s="11">
        <v>60</v>
      </c>
      <c r="F9" s="17">
        <f t="shared" si="1"/>
        <v>340.5</v>
      </c>
      <c r="G9" s="21"/>
      <c r="H9" s="9"/>
      <c r="I9" s="14"/>
      <c r="J9" s="14"/>
      <c r="L9" s="14"/>
    </row>
    <row r="10" spans="1:14">
      <c r="A10" s="1" t="s">
        <v>10</v>
      </c>
      <c r="B10" s="1">
        <v>311.99</v>
      </c>
      <c r="C10" s="2"/>
      <c r="D10" s="16">
        <f t="shared" si="0"/>
        <v>311.99</v>
      </c>
      <c r="E10" s="11"/>
      <c r="F10" s="17">
        <f t="shared" si="1"/>
        <v>311.99</v>
      </c>
      <c r="G10" s="21"/>
      <c r="H10" s="21"/>
      <c r="I10" s="14"/>
      <c r="J10" s="14"/>
      <c r="K10" s="14"/>
    </row>
    <row r="11" spans="1:14">
      <c r="A11" s="1" t="s">
        <v>11</v>
      </c>
      <c r="B11" s="1">
        <v>193.03</v>
      </c>
      <c r="C11" s="2"/>
      <c r="D11" s="16">
        <f t="shared" si="0"/>
        <v>193.03</v>
      </c>
      <c r="E11" s="11"/>
      <c r="F11" s="17">
        <f t="shared" si="1"/>
        <v>193.03</v>
      </c>
      <c r="G11" s="21"/>
      <c r="H11" s="9"/>
      <c r="I11" s="14"/>
      <c r="J11" s="14"/>
      <c r="K11" s="14"/>
    </row>
    <row r="12" spans="1:14">
      <c r="A12" s="1" t="s">
        <v>12</v>
      </c>
      <c r="B12" s="1">
        <v>34.799999999999997</v>
      </c>
      <c r="C12" s="2"/>
      <c r="D12" s="16">
        <f t="shared" si="0"/>
        <v>34.799999999999997</v>
      </c>
      <c r="E12" s="11"/>
      <c r="F12" s="17">
        <f t="shared" si="1"/>
        <v>34.799999999999997</v>
      </c>
      <c r="G12" s="21"/>
      <c r="H12" s="24"/>
      <c r="I12" s="14"/>
      <c r="J12" s="14"/>
    </row>
    <row r="13" spans="1:14">
      <c r="A13" s="1" t="s">
        <v>13</v>
      </c>
      <c r="B13" s="1">
        <v>15.32</v>
      </c>
      <c r="C13" s="2"/>
      <c r="D13" s="16">
        <f t="shared" si="0"/>
        <v>15.32</v>
      </c>
      <c r="E13" s="11"/>
      <c r="F13" s="17">
        <f t="shared" si="1"/>
        <v>15.32</v>
      </c>
      <c r="G13" s="21"/>
      <c r="H13" s="21"/>
      <c r="I13" s="21"/>
      <c r="J13" s="21"/>
      <c r="K13" s="21"/>
      <c r="L13" s="21"/>
      <c r="M13" s="21"/>
      <c r="N13" s="9"/>
    </row>
    <row r="14" spans="1:14">
      <c r="A14" s="1" t="s">
        <v>14</v>
      </c>
      <c r="B14" s="1">
        <v>10</v>
      </c>
      <c r="C14" s="2"/>
      <c r="D14" s="16">
        <f t="shared" si="0"/>
        <v>10</v>
      </c>
      <c r="E14" s="11"/>
      <c r="F14" s="17">
        <f t="shared" si="1"/>
        <v>10</v>
      </c>
      <c r="G14" s="21"/>
      <c r="H14" s="21"/>
      <c r="I14" s="21"/>
      <c r="J14" s="21"/>
      <c r="K14" s="21"/>
      <c r="L14" s="21"/>
      <c r="M14" s="21"/>
      <c r="N14" s="9"/>
    </row>
    <row r="15" spans="1:14">
      <c r="A15" s="1" t="s">
        <v>15</v>
      </c>
      <c r="B15" s="1">
        <v>16</v>
      </c>
      <c r="C15" s="2"/>
      <c r="D15" s="16">
        <f t="shared" si="0"/>
        <v>16</v>
      </c>
      <c r="E15" s="11"/>
      <c r="F15" s="17">
        <f t="shared" si="1"/>
        <v>16</v>
      </c>
      <c r="G15" s="21"/>
      <c r="H15" s="9"/>
      <c r="I15" s="9"/>
      <c r="J15" s="14"/>
    </row>
    <row r="16" spans="1:14">
      <c r="A16" s="6" t="s">
        <v>16</v>
      </c>
      <c r="B16" s="1">
        <v>85</v>
      </c>
      <c r="C16" s="2"/>
      <c r="D16" s="16">
        <f t="shared" si="0"/>
        <v>85</v>
      </c>
      <c r="E16" s="11"/>
      <c r="F16" s="17">
        <f t="shared" si="1"/>
        <v>85</v>
      </c>
      <c r="G16" s="21"/>
      <c r="H16" s="9"/>
      <c r="I16" s="9"/>
      <c r="J16" s="14"/>
    </row>
    <row r="17" spans="1:11">
      <c r="A17" s="6" t="s">
        <v>17</v>
      </c>
      <c r="B17" s="1">
        <v>1214.1300000000001</v>
      </c>
      <c r="C17" s="1">
        <v>521.04</v>
      </c>
      <c r="D17" s="16">
        <f t="shared" si="0"/>
        <v>1735.17</v>
      </c>
      <c r="E17" s="11"/>
      <c r="F17" s="17">
        <f t="shared" si="1"/>
        <v>1735.17</v>
      </c>
      <c r="G17" s="21"/>
      <c r="H17" s="9"/>
      <c r="I17" s="9"/>
      <c r="J17" s="14"/>
    </row>
    <row r="18" spans="1:11">
      <c r="A18" s="6" t="s">
        <v>18</v>
      </c>
      <c r="B18" s="1">
        <v>694.88</v>
      </c>
      <c r="C18" s="2">
        <v>108</v>
      </c>
      <c r="D18" s="16">
        <f t="shared" si="0"/>
        <v>802.88</v>
      </c>
      <c r="E18" s="11">
        <v>447.5</v>
      </c>
      <c r="F18" s="17">
        <f t="shared" si="1"/>
        <v>355.38</v>
      </c>
      <c r="G18" s="21"/>
      <c r="H18" s="9"/>
      <c r="I18" s="22"/>
      <c r="J18" s="14"/>
    </row>
    <row r="19" spans="1:11">
      <c r="A19" s="1" t="s">
        <v>19</v>
      </c>
      <c r="B19" s="1">
        <v>355.36</v>
      </c>
      <c r="C19" s="2"/>
      <c r="D19" s="16">
        <f t="shared" si="0"/>
        <v>355.36</v>
      </c>
      <c r="E19" s="11">
        <v>385.56</v>
      </c>
      <c r="F19" s="17">
        <f t="shared" si="1"/>
        <v>-30.199999999999989</v>
      </c>
      <c r="G19" s="21"/>
      <c r="H19" s="9"/>
      <c r="I19" s="22"/>
      <c r="J19" s="14"/>
    </row>
    <row r="20" spans="1:11">
      <c r="A20" s="1" t="s">
        <v>44</v>
      </c>
      <c r="B20" s="1">
        <v>13.18</v>
      </c>
      <c r="C20" s="2"/>
      <c r="D20" s="16">
        <f t="shared" si="0"/>
        <v>13.18</v>
      </c>
      <c r="E20" s="11">
        <v>13.18</v>
      </c>
      <c r="F20" s="17">
        <f t="shared" si="1"/>
        <v>0</v>
      </c>
      <c r="G20" s="21"/>
      <c r="H20" s="9"/>
      <c r="I20" s="22"/>
      <c r="J20" s="14"/>
    </row>
    <row r="21" spans="1:11">
      <c r="A21" s="6" t="s">
        <v>20</v>
      </c>
      <c r="B21" s="1">
        <v>688.89</v>
      </c>
      <c r="C21" s="2">
        <v>5</v>
      </c>
      <c r="D21" s="16">
        <f t="shared" si="0"/>
        <v>693.89</v>
      </c>
      <c r="E21" s="11"/>
      <c r="F21" s="17">
        <f t="shared" si="1"/>
        <v>693.89</v>
      </c>
      <c r="G21" s="12"/>
      <c r="H21" s="9"/>
      <c r="I21" s="14"/>
    </row>
    <row r="22" spans="1:11">
      <c r="A22" s="1" t="s">
        <v>21</v>
      </c>
      <c r="B22" s="1">
        <v>126.78</v>
      </c>
      <c r="C22" s="2"/>
      <c r="D22" s="16">
        <f t="shared" si="0"/>
        <v>126.78</v>
      </c>
      <c r="E22" s="11">
        <v>126.78</v>
      </c>
      <c r="F22" s="17">
        <f t="shared" si="1"/>
        <v>0</v>
      </c>
      <c r="G22" s="12"/>
      <c r="H22" s="9"/>
      <c r="I22" s="14"/>
    </row>
    <row r="23" spans="1:11">
      <c r="A23" s="1" t="s">
        <v>22</v>
      </c>
      <c r="B23" s="1">
        <v>0</v>
      </c>
      <c r="C23" s="1"/>
      <c r="D23" s="16">
        <f t="shared" si="0"/>
        <v>0</v>
      </c>
      <c r="E23" s="11"/>
      <c r="F23" s="17">
        <f t="shared" si="1"/>
        <v>0</v>
      </c>
      <c r="G23" s="12"/>
      <c r="H23" s="9"/>
      <c r="I23" s="14"/>
    </row>
    <row r="24" spans="1:11">
      <c r="A24" s="6" t="s">
        <v>23</v>
      </c>
      <c r="B24" s="1">
        <v>1797.65</v>
      </c>
      <c r="C24" s="1">
        <v>0.7</v>
      </c>
      <c r="D24" s="16">
        <f t="shared" si="0"/>
        <v>1798.3500000000001</v>
      </c>
      <c r="E24" s="11">
        <v>627.05999999999995</v>
      </c>
      <c r="F24" s="17">
        <f t="shared" si="1"/>
        <v>1171.2900000000002</v>
      </c>
      <c r="G24" s="12"/>
      <c r="H24" s="9"/>
      <c r="J24" s="9"/>
    </row>
    <row r="25" spans="1:11">
      <c r="A25" s="6" t="s">
        <v>24</v>
      </c>
      <c r="B25" s="1">
        <v>12.9</v>
      </c>
      <c r="C25" s="2"/>
      <c r="D25" s="16">
        <f t="shared" si="0"/>
        <v>12.9</v>
      </c>
      <c r="E25" s="11"/>
      <c r="F25" s="17">
        <f t="shared" si="1"/>
        <v>12.9</v>
      </c>
      <c r="G25" s="9"/>
      <c r="H25" s="9"/>
      <c r="I25" s="9"/>
      <c r="J25" s="9"/>
    </row>
    <row r="26" spans="1:11">
      <c r="A26" s="6" t="s">
        <v>43</v>
      </c>
      <c r="B26" s="1">
        <v>130</v>
      </c>
      <c r="C26" s="2"/>
      <c r="D26" s="16">
        <f t="shared" si="0"/>
        <v>130</v>
      </c>
      <c r="E26" s="11"/>
      <c r="F26" s="17">
        <f t="shared" si="1"/>
        <v>130</v>
      </c>
      <c r="G26" s="9"/>
      <c r="H26" s="9"/>
      <c r="J26" s="9"/>
    </row>
    <row r="27" spans="1:11">
      <c r="A27" s="1" t="s">
        <v>25</v>
      </c>
      <c r="B27" s="1">
        <f>SUM(B5:B26)</f>
        <v>7484.75</v>
      </c>
      <c r="C27" s="1">
        <f>SUM(C5:C26)</f>
        <v>730.74</v>
      </c>
      <c r="D27" s="1">
        <f>SUM(D5:D26)</f>
        <v>8215.4900000000016</v>
      </c>
      <c r="E27" s="11">
        <f>SUM(E5:E26)</f>
        <v>1804.08</v>
      </c>
      <c r="F27" s="1">
        <f>SUM(D27-E27)</f>
        <v>6411.4100000000017</v>
      </c>
      <c r="G27" s="9"/>
      <c r="H27" s="9"/>
      <c r="I27" s="14"/>
      <c r="J27" s="9"/>
    </row>
    <row r="28" spans="1:11">
      <c r="A28" s="10"/>
      <c r="F28" s="9" t="s">
        <v>39</v>
      </c>
      <c r="H28" s="9"/>
      <c r="I28" s="22"/>
      <c r="K28" s="14"/>
    </row>
    <row r="29" spans="1:11">
      <c r="A29" s="23"/>
      <c r="C29" s="9"/>
      <c r="H29" s="9"/>
    </row>
    <row r="30" spans="1:11">
      <c r="A30" s="8" t="s">
        <v>39</v>
      </c>
      <c r="H30" s="9"/>
      <c r="J30" s="14"/>
    </row>
    <row r="31" spans="1:11">
      <c r="A31" s="8"/>
      <c r="G31" s="14"/>
    </row>
    <row r="32" spans="1:11">
      <c r="A32" s="8"/>
      <c r="G32" s="14"/>
      <c r="H32" s="9"/>
    </row>
    <row r="33" spans="1:7">
      <c r="A33" s="1" t="s">
        <v>26</v>
      </c>
      <c r="B33" s="1">
        <v>7484.75</v>
      </c>
      <c r="C33" s="1" t="s">
        <v>27</v>
      </c>
      <c r="D33" s="2"/>
      <c r="E33" s="6">
        <v>6411.41</v>
      </c>
      <c r="F33" s="2"/>
      <c r="G33" s="14"/>
    </row>
    <row r="34" spans="1:7">
      <c r="A34" s="1" t="s">
        <v>28</v>
      </c>
      <c r="B34" s="1">
        <f>SUM(C27)</f>
        <v>730.74</v>
      </c>
      <c r="C34" s="1" t="s">
        <v>29</v>
      </c>
      <c r="D34" s="2"/>
      <c r="E34" s="6"/>
      <c r="F34" s="2"/>
      <c r="G34" s="14"/>
    </row>
    <row r="35" spans="1:7">
      <c r="A35" s="1" t="s">
        <v>30</v>
      </c>
      <c r="B35" s="1">
        <f>SUM(B33:B34)</f>
        <v>8215.49</v>
      </c>
      <c r="C35" s="1" t="s">
        <v>31</v>
      </c>
      <c r="D35" s="2"/>
      <c r="E35" s="1">
        <f>SUM(E33-E34)</f>
        <v>6411.41</v>
      </c>
      <c r="F35" s="2"/>
      <c r="G35" s="14"/>
    </row>
    <row r="36" spans="1:7">
      <c r="A36" s="1" t="s">
        <v>32</v>
      </c>
      <c r="B36" s="1">
        <f>SUM(E27)</f>
        <v>1804.08</v>
      </c>
      <c r="C36" s="1" t="s">
        <v>33</v>
      </c>
      <c r="D36" s="2"/>
      <c r="E36" s="6"/>
      <c r="F36" s="2"/>
      <c r="G36" s="14"/>
    </row>
    <row r="37" spans="1:7">
      <c r="A37" s="1" t="s">
        <v>34</v>
      </c>
      <c r="B37" s="1">
        <f>SUM(B35-B36)</f>
        <v>6411.41</v>
      </c>
      <c r="C37" s="1" t="s">
        <v>5</v>
      </c>
      <c r="D37" s="2"/>
      <c r="E37" s="1">
        <f>SUM(E35-E36)</f>
        <v>6411.41</v>
      </c>
      <c r="F37" s="2"/>
    </row>
    <row r="40" spans="1:7">
      <c r="A40" s="1" t="s">
        <v>35</v>
      </c>
      <c r="B40" s="1" t="s">
        <v>36</v>
      </c>
      <c r="C40" s="2"/>
      <c r="D40" s="2"/>
      <c r="E40" s="2"/>
      <c r="F40" s="2"/>
    </row>
    <row r="41" spans="1:7">
      <c r="A41" s="6" t="s">
        <v>37</v>
      </c>
      <c r="B41" s="1" t="s">
        <v>38</v>
      </c>
      <c r="C41" s="2"/>
      <c r="D41" s="2"/>
      <c r="E41" s="2"/>
      <c r="F41" s="2"/>
    </row>
    <row r="43" spans="1:7">
      <c r="A43" s="8"/>
    </row>
    <row r="44" spans="1:7">
      <c r="A44" s="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44"/>
  <sheetViews>
    <sheetView workbookViewId="0">
      <selection activeCell="A11" sqref="A11"/>
    </sheetView>
  </sheetViews>
  <sheetFormatPr defaultColWidth="9.140625" defaultRowHeight="15"/>
  <cols>
    <col min="1" max="1" width="33.42578125" style="7" bestFit="1" customWidth="1"/>
    <col min="2" max="2" width="12" style="7" customWidth="1"/>
    <col min="3" max="3" width="13" style="7" customWidth="1"/>
    <col min="4" max="4" width="10.140625" style="7" bestFit="1" customWidth="1"/>
    <col min="5" max="5" width="11.28515625" style="7" bestFit="1" customWidth="1"/>
    <col min="6" max="6" width="11" style="7" bestFit="1" customWidth="1"/>
    <col min="7" max="7" width="11.28515625" style="7" bestFit="1" customWidth="1"/>
    <col min="8" max="16384" width="9.140625" style="7"/>
  </cols>
  <sheetData>
    <row r="1" spans="1:14">
      <c r="A1" s="1" t="s">
        <v>0</v>
      </c>
      <c r="B1" s="2"/>
      <c r="C1" s="2"/>
      <c r="D1" s="2"/>
      <c r="E1" s="2"/>
      <c r="F1" s="2"/>
    </row>
    <row r="2" spans="1:14">
      <c r="A2" s="1" t="s">
        <v>1</v>
      </c>
      <c r="B2" s="2"/>
      <c r="C2" s="2"/>
      <c r="D2" s="2"/>
      <c r="E2" s="2"/>
      <c r="F2" s="2"/>
    </row>
    <row r="3" spans="1:14">
      <c r="A3" s="3">
        <v>42184</v>
      </c>
      <c r="B3" s="2"/>
      <c r="C3" s="2"/>
      <c r="D3" s="2"/>
      <c r="E3" s="2"/>
      <c r="F3" s="2"/>
    </row>
    <row r="4" spans="1:14" ht="39">
      <c r="A4" s="4" t="s">
        <v>2</v>
      </c>
      <c r="B4" s="5" t="s">
        <v>3</v>
      </c>
      <c r="C4" s="5" t="s">
        <v>4</v>
      </c>
      <c r="D4" s="4" t="s">
        <v>5</v>
      </c>
      <c r="E4" s="5" t="s">
        <v>6</v>
      </c>
      <c r="F4" s="5" t="s">
        <v>7</v>
      </c>
      <c r="G4" s="20"/>
      <c r="H4" s="13"/>
      <c r="I4" s="20"/>
      <c r="J4" s="20"/>
      <c r="K4" s="20"/>
      <c r="L4" s="20"/>
      <c r="M4" s="20"/>
    </row>
    <row r="5" spans="1:14" s="18" customFormat="1">
      <c r="A5" s="15" t="s">
        <v>46</v>
      </c>
      <c r="B5" s="17">
        <v>252.5</v>
      </c>
      <c r="C5" s="17"/>
      <c r="D5" s="16">
        <f>SUM(B5:C5)</f>
        <v>252.5</v>
      </c>
      <c r="E5" s="17"/>
      <c r="F5" s="17">
        <f>SUM(D5-E5)</f>
        <v>252.5</v>
      </c>
      <c r="G5" s="21"/>
      <c r="H5" s="19"/>
    </row>
    <row r="6" spans="1:14">
      <c r="A6" s="1" t="s">
        <v>49</v>
      </c>
      <c r="B6" s="1">
        <v>333.99</v>
      </c>
      <c r="C6" s="2"/>
      <c r="D6" s="16">
        <f t="shared" ref="D6:D26" si="0">SUM(B6:C6)</f>
        <v>333.99</v>
      </c>
      <c r="E6" s="11">
        <v>52.8</v>
      </c>
      <c r="F6" s="17">
        <f t="shared" ref="F6:F26" si="1">SUM(D6-E6)</f>
        <v>281.19</v>
      </c>
      <c r="G6" s="21"/>
      <c r="H6" s="9"/>
      <c r="J6" s="14"/>
      <c r="K6" s="14"/>
      <c r="L6" s="14"/>
    </row>
    <row r="7" spans="1:14">
      <c r="A7" s="1" t="s">
        <v>51</v>
      </c>
      <c r="B7" s="1">
        <v>521.62</v>
      </c>
      <c r="C7" s="2"/>
      <c r="D7" s="16">
        <f t="shared" si="0"/>
        <v>521.62</v>
      </c>
      <c r="E7" s="11">
        <v>60.2</v>
      </c>
      <c r="F7" s="17">
        <f t="shared" si="1"/>
        <v>461.42</v>
      </c>
      <c r="G7" s="21"/>
      <c r="H7" s="9"/>
      <c r="J7" s="14"/>
      <c r="K7" s="14"/>
      <c r="L7" s="14"/>
    </row>
    <row r="8" spans="1:14">
      <c r="A8" s="1" t="s">
        <v>52</v>
      </c>
      <c r="B8" s="1">
        <v>228.23</v>
      </c>
      <c r="C8" s="2"/>
      <c r="D8" s="16">
        <f t="shared" si="0"/>
        <v>228.23</v>
      </c>
      <c r="E8" s="11">
        <v>57.6</v>
      </c>
      <c r="F8" s="17">
        <f t="shared" si="1"/>
        <v>170.63</v>
      </c>
      <c r="G8" s="21"/>
      <c r="H8" s="9"/>
      <c r="I8" s="14"/>
      <c r="J8" s="14"/>
      <c r="K8" s="14"/>
      <c r="L8" s="14"/>
    </row>
    <row r="9" spans="1:14">
      <c r="A9" s="1" t="s">
        <v>50</v>
      </c>
      <c r="B9" s="1">
        <v>340.5</v>
      </c>
      <c r="C9" s="2"/>
      <c r="D9" s="16">
        <f t="shared" si="0"/>
        <v>340.5</v>
      </c>
      <c r="E9" s="11">
        <v>72</v>
      </c>
      <c r="F9" s="17">
        <f t="shared" si="1"/>
        <v>268.5</v>
      </c>
      <c r="G9" s="21"/>
      <c r="H9" s="9"/>
      <c r="I9" s="14"/>
      <c r="J9" s="14"/>
      <c r="L9" s="14"/>
    </row>
    <row r="10" spans="1:14">
      <c r="A10" s="1" t="s">
        <v>10</v>
      </c>
      <c r="B10" s="1">
        <v>311.99</v>
      </c>
      <c r="C10" s="2"/>
      <c r="D10" s="16">
        <f t="shared" si="0"/>
        <v>311.99</v>
      </c>
      <c r="E10" s="11">
        <v>62.4</v>
      </c>
      <c r="F10" s="17">
        <f t="shared" si="1"/>
        <v>249.59</v>
      </c>
      <c r="G10" s="21"/>
      <c r="H10" s="21"/>
      <c r="I10" s="14"/>
      <c r="J10" s="14"/>
      <c r="K10" s="14"/>
    </row>
    <row r="11" spans="1:14">
      <c r="A11" s="1" t="s">
        <v>11</v>
      </c>
      <c r="B11" s="1">
        <v>193.03</v>
      </c>
      <c r="C11" s="2"/>
      <c r="D11" s="16">
        <f t="shared" si="0"/>
        <v>193.03</v>
      </c>
      <c r="E11" s="11"/>
      <c r="F11" s="17">
        <f t="shared" si="1"/>
        <v>193.03</v>
      </c>
      <c r="G11" s="21"/>
      <c r="H11" s="9"/>
      <c r="I11" s="14"/>
      <c r="J11" s="14"/>
      <c r="K11" s="14"/>
    </row>
    <row r="12" spans="1:14">
      <c r="A12" s="1" t="s">
        <v>12</v>
      </c>
      <c r="B12" s="1">
        <v>34.799999999999997</v>
      </c>
      <c r="C12" s="2"/>
      <c r="D12" s="16">
        <f t="shared" si="0"/>
        <v>34.799999999999997</v>
      </c>
      <c r="E12" s="11"/>
      <c r="F12" s="17">
        <f t="shared" si="1"/>
        <v>34.799999999999997</v>
      </c>
      <c r="G12" s="21"/>
      <c r="H12" s="24"/>
      <c r="I12" s="14"/>
      <c r="J12" s="14"/>
    </row>
    <row r="13" spans="1:14">
      <c r="A13" s="1" t="s">
        <v>13</v>
      </c>
      <c r="B13" s="1">
        <v>15.32</v>
      </c>
      <c r="C13" s="2"/>
      <c r="D13" s="16">
        <f t="shared" si="0"/>
        <v>15.32</v>
      </c>
      <c r="E13" s="11"/>
      <c r="F13" s="17">
        <f t="shared" si="1"/>
        <v>15.32</v>
      </c>
      <c r="G13" s="21"/>
      <c r="H13" s="21"/>
      <c r="I13" s="14"/>
      <c r="J13" s="14"/>
      <c r="K13" s="21"/>
      <c r="L13" s="21"/>
      <c r="M13" s="21"/>
      <c r="N13" s="9"/>
    </row>
    <row r="14" spans="1:14">
      <c r="A14" s="1" t="s">
        <v>14</v>
      </c>
      <c r="B14" s="1">
        <v>10</v>
      </c>
      <c r="C14" s="2"/>
      <c r="D14" s="16">
        <f t="shared" si="0"/>
        <v>10</v>
      </c>
      <c r="E14" s="11"/>
      <c r="F14" s="17">
        <f t="shared" si="1"/>
        <v>10</v>
      </c>
      <c r="G14" s="21"/>
      <c r="H14" s="21"/>
      <c r="I14" s="14"/>
      <c r="J14" s="14"/>
      <c r="K14" s="21"/>
      <c r="L14" s="21"/>
      <c r="M14" s="21"/>
      <c r="N14" s="9"/>
    </row>
    <row r="15" spans="1:14">
      <c r="A15" s="1" t="s">
        <v>15</v>
      </c>
      <c r="B15" s="1">
        <v>16</v>
      </c>
      <c r="C15" s="2"/>
      <c r="D15" s="16">
        <f t="shared" si="0"/>
        <v>16</v>
      </c>
      <c r="E15" s="11"/>
      <c r="F15" s="17">
        <f t="shared" si="1"/>
        <v>16</v>
      </c>
      <c r="G15" s="21"/>
      <c r="H15" s="9"/>
      <c r="I15" s="14"/>
      <c r="J15" s="14"/>
    </row>
    <row r="16" spans="1:14">
      <c r="A16" s="6" t="s">
        <v>16</v>
      </c>
      <c r="B16" s="1">
        <v>85</v>
      </c>
      <c r="C16" s="2"/>
      <c r="D16" s="16">
        <f t="shared" si="0"/>
        <v>85</v>
      </c>
      <c r="E16" s="11"/>
      <c r="F16" s="17">
        <f t="shared" si="1"/>
        <v>85</v>
      </c>
      <c r="G16" s="21"/>
      <c r="H16" s="9"/>
      <c r="I16" s="14"/>
      <c r="J16" s="14"/>
    </row>
    <row r="17" spans="1:11">
      <c r="A17" s="6" t="s">
        <v>17</v>
      </c>
      <c r="B17" s="1">
        <v>1735.17</v>
      </c>
      <c r="C17" s="1"/>
      <c r="D17" s="16">
        <f t="shared" si="0"/>
        <v>1735.17</v>
      </c>
      <c r="E17" s="11">
        <v>917.94</v>
      </c>
      <c r="F17" s="17">
        <f t="shared" si="1"/>
        <v>817.23</v>
      </c>
      <c r="G17" s="21"/>
      <c r="H17" s="9"/>
      <c r="I17" s="9"/>
      <c r="J17" s="14"/>
    </row>
    <row r="18" spans="1:11">
      <c r="A18" s="6" t="s">
        <v>18</v>
      </c>
      <c r="B18" s="1">
        <v>355.38</v>
      </c>
      <c r="C18" s="2"/>
      <c r="D18" s="16">
        <f t="shared" si="0"/>
        <v>355.38</v>
      </c>
      <c r="E18" s="11">
        <v>146.74</v>
      </c>
      <c r="F18" s="17">
        <f t="shared" si="1"/>
        <v>208.64</v>
      </c>
      <c r="G18" s="21"/>
      <c r="H18" s="9"/>
      <c r="I18" s="22"/>
      <c r="J18" s="14"/>
    </row>
    <row r="19" spans="1:11">
      <c r="A19" s="1" t="s">
        <v>19</v>
      </c>
      <c r="B19" s="1">
        <v>-30.2</v>
      </c>
      <c r="C19" s="2"/>
      <c r="D19" s="16">
        <f t="shared" si="0"/>
        <v>-30.2</v>
      </c>
      <c r="E19" s="11"/>
      <c r="F19" s="17">
        <f t="shared" si="1"/>
        <v>-30.2</v>
      </c>
      <c r="G19" s="21"/>
      <c r="H19" s="9"/>
      <c r="I19" s="22"/>
      <c r="J19" s="14"/>
    </row>
    <row r="20" spans="1:11">
      <c r="A20" s="1" t="s">
        <v>44</v>
      </c>
      <c r="B20" s="1">
        <v>0</v>
      </c>
      <c r="C20" s="2"/>
      <c r="D20" s="16">
        <f t="shared" si="0"/>
        <v>0</v>
      </c>
      <c r="E20" s="11"/>
      <c r="F20" s="17">
        <f t="shared" si="1"/>
        <v>0</v>
      </c>
      <c r="G20" s="21"/>
      <c r="H20" s="9"/>
      <c r="I20" s="22"/>
      <c r="J20" s="14"/>
    </row>
    <row r="21" spans="1:11">
      <c r="A21" s="6" t="s">
        <v>20</v>
      </c>
      <c r="B21" s="1">
        <v>693.89</v>
      </c>
      <c r="C21" s="2"/>
      <c r="D21" s="16">
        <f t="shared" si="0"/>
        <v>693.89</v>
      </c>
      <c r="E21" s="11"/>
      <c r="F21" s="17">
        <f t="shared" si="1"/>
        <v>693.89</v>
      </c>
      <c r="G21" s="12"/>
      <c r="H21" s="9"/>
      <c r="I21" s="22"/>
    </row>
    <row r="22" spans="1:11">
      <c r="A22" s="1" t="s">
        <v>21</v>
      </c>
      <c r="B22" s="1">
        <v>0</v>
      </c>
      <c r="C22" s="2"/>
      <c r="D22" s="16">
        <f t="shared" si="0"/>
        <v>0</v>
      </c>
      <c r="E22" s="11"/>
      <c r="F22" s="17">
        <f t="shared" si="1"/>
        <v>0</v>
      </c>
      <c r="G22" s="12"/>
      <c r="H22" s="9"/>
      <c r="I22" s="14"/>
    </row>
    <row r="23" spans="1:11">
      <c r="A23" s="1" t="s">
        <v>22</v>
      </c>
      <c r="B23" s="1">
        <v>0</v>
      </c>
      <c r="C23" s="1"/>
      <c r="D23" s="16">
        <f t="shared" si="0"/>
        <v>0</v>
      </c>
      <c r="E23" s="11"/>
      <c r="F23" s="17">
        <f t="shared" si="1"/>
        <v>0</v>
      </c>
      <c r="G23" s="12"/>
      <c r="H23" s="9"/>
      <c r="I23" s="14"/>
    </row>
    <row r="24" spans="1:11">
      <c r="A24" s="6" t="s">
        <v>23</v>
      </c>
      <c r="B24" s="1">
        <v>1171.29</v>
      </c>
      <c r="C24" s="1">
        <v>0.55000000000000004</v>
      </c>
      <c r="D24" s="16">
        <f t="shared" si="0"/>
        <v>1171.8399999999999</v>
      </c>
      <c r="E24" s="11">
        <v>80.86</v>
      </c>
      <c r="F24" s="17">
        <f t="shared" si="1"/>
        <v>1090.98</v>
      </c>
      <c r="G24" s="12"/>
      <c r="H24" s="9"/>
      <c r="J24" s="9"/>
    </row>
    <row r="25" spans="1:11">
      <c r="A25" s="6" t="s">
        <v>24</v>
      </c>
      <c r="B25" s="1">
        <v>12.9</v>
      </c>
      <c r="C25" s="2"/>
      <c r="D25" s="16">
        <f t="shared" si="0"/>
        <v>12.9</v>
      </c>
      <c r="E25" s="11"/>
      <c r="F25" s="17">
        <f t="shared" si="1"/>
        <v>12.9</v>
      </c>
      <c r="G25" s="9"/>
      <c r="H25" s="9"/>
      <c r="I25" s="9"/>
      <c r="J25" s="9"/>
    </row>
    <row r="26" spans="1:11">
      <c r="A26" s="6" t="s">
        <v>43</v>
      </c>
      <c r="B26" s="1">
        <v>130</v>
      </c>
      <c r="C26" s="2"/>
      <c r="D26" s="16">
        <f t="shared" si="0"/>
        <v>130</v>
      </c>
      <c r="E26" s="11">
        <v>120</v>
      </c>
      <c r="F26" s="17">
        <f t="shared" si="1"/>
        <v>10</v>
      </c>
      <c r="G26" s="9"/>
      <c r="H26" s="9"/>
      <c r="J26" s="9"/>
    </row>
    <row r="27" spans="1:11">
      <c r="A27" s="1" t="s">
        <v>25</v>
      </c>
      <c r="B27" s="1">
        <f>SUM(B5:B26)</f>
        <v>6411.4100000000008</v>
      </c>
      <c r="C27" s="1">
        <f>SUM(C5:C26)</f>
        <v>0.55000000000000004</v>
      </c>
      <c r="D27" s="1">
        <f>SUM(D5:D26)</f>
        <v>6411.9600000000009</v>
      </c>
      <c r="E27" s="11">
        <f>SUM(E5:E26)</f>
        <v>1570.54</v>
      </c>
      <c r="F27" s="1">
        <f>SUM(D27-E27)</f>
        <v>4841.420000000001</v>
      </c>
      <c r="G27" s="9"/>
      <c r="H27" s="9"/>
      <c r="I27" s="14"/>
      <c r="J27" s="9"/>
    </row>
    <row r="28" spans="1:11">
      <c r="A28" s="10"/>
      <c r="F28" s="9" t="s">
        <v>39</v>
      </c>
      <c r="H28" s="9"/>
      <c r="I28" s="22"/>
      <c r="K28" s="14"/>
    </row>
    <row r="29" spans="1:11">
      <c r="A29" s="23"/>
      <c r="C29" s="9"/>
      <c r="H29" s="9"/>
    </row>
    <row r="30" spans="1:11">
      <c r="A30" s="8" t="s">
        <v>39</v>
      </c>
      <c r="H30" s="9"/>
      <c r="J30" s="14"/>
    </row>
    <row r="31" spans="1:11">
      <c r="A31" s="8"/>
      <c r="G31" s="14"/>
    </row>
    <row r="32" spans="1:11">
      <c r="A32" s="8"/>
      <c r="G32" s="14"/>
      <c r="H32" s="9"/>
    </row>
    <row r="33" spans="1:7">
      <c r="A33" s="1" t="s">
        <v>26</v>
      </c>
      <c r="B33" s="1">
        <v>6411.41</v>
      </c>
      <c r="C33" s="1" t="s">
        <v>27</v>
      </c>
      <c r="D33" s="2"/>
      <c r="E33" s="6">
        <v>4841.42</v>
      </c>
      <c r="F33" s="2"/>
      <c r="G33" s="14"/>
    </row>
    <row r="34" spans="1:7">
      <c r="A34" s="1" t="s">
        <v>28</v>
      </c>
      <c r="B34" s="1">
        <f>SUM(C27)</f>
        <v>0.55000000000000004</v>
      </c>
      <c r="C34" s="1" t="s">
        <v>29</v>
      </c>
      <c r="D34" s="2"/>
      <c r="E34" s="6"/>
      <c r="F34" s="2"/>
      <c r="G34" s="14"/>
    </row>
    <row r="35" spans="1:7">
      <c r="A35" s="1" t="s">
        <v>30</v>
      </c>
      <c r="B35" s="1">
        <f>SUM(B33:B34)</f>
        <v>6411.96</v>
      </c>
      <c r="C35" s="1" t="s">
        <v>31</v>
      </c>
      <c r="D35" s="2"/>
      <c r="E35" s="1">
        <f>SUM(E33-E34)</f>
        <v>4841.42</v>
      </c>
      <c r="F35" s="2"/>
      <c r="G35" s="14"/>
    </row>
    <row r="36" spans="1:7">
      <c r="A36" s="1" t="s">
        <v>32</v>
      </c>
      <c r="B36" s="1">
        <f>SUM(E27)</f>
        <v>1570.54</v>
      </c>
      <c r="C36" s="1" t="s">
        <v>33</v>
      </c>
      <c r="D36" s="2"/>
      <c r="E36" s="6"/>
      <c r="F36" s="2"/>
      <c r="G36" s="14"/>
    </row>
    <row r="37" spans="1:7">
      <c r="A37" s="1" t="s">
        <v>34</v>
      </c>
      <c r="B37" s="1">
        <f>SUM(B35-B36)</f>
        <v>4841.42</v>
      </c>
      <c r="C37" s="1" t="s">
        <v>5</v>
      </c>
      <c r="D37" s="2"/>
      <c r="E37" s="1">
        <f>SUM(E35-E36)</f>
        <v>4841.42</v>
      </c>
      <c r="F37" s="2"/>
    </row>
    <row r="40" spans="1:7">
      <c r="A40" s="1" t="s">
        <v>35</v>
      </c>
      <c r="B40" s="1" t="s">
        <v>36</v>
      </c>
      <c r="C40" s="2"/>
      <c r="D40" s="2"/>
      <c r="E40" s="2"/>
      <c r="F40" s="2"/>
    </row>
    <row r="41" spans="1:7">
      <c r="A41" s="6" t="s">
        <v>37</v>
      </c>
      <c r="B41" s="1" t="s">
        <v>38</v>
      </c>
      <c r="C41" s="2"/>
      <c r="D41" s="2"/>
      <c r="E41" s="2"/>
      <c r="F41" s="2"/>
    </row>
    <row r="43" spans="1:7">
      <c r="A43" s="8"/>
    </row>
    <row r="44" spans="1:7">
      <c r="A44" s="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44"/>
  <sheetViews>
    <sheetView workbookViewId="0">
      <selection sqref="A1:XFD1048576"/>
    </sheetView>
  </sheetViews>
  <sheetFormatPr defaultColWidth="9.140625" defaultRowHeight="15"/>
  <cols>
    <col min="1" max="1" width="33.42578125" style="7" bestFit="1" customWidth="1"/>
    <col min="2" max="2" width="12" style="7" customWidth="1"/>
    <col min="3" max="3" width="13" style="7" customWidth="1"/>
    <col min="4" max="4" width="10.140625" style="7" bestFit="1" customWidth="1"/>
    <col min="5" max="5" width="11.28515625" style="7" bestFit="1" customWidth="1"/>
    <col min="6" max="6" width="11" style="7" bestFit="1" customWidth="1"/>
    <col min="7" max="7" width="11.28515625" style="7" bestFit="1" customWidth="1"/>
    <col min="8" max="16384" width="9.140625" style="7"/>
  </cols>
  <sheetData>
    <row r="1" spans="1:14">
      <c r="A1" s="1" t="s">
        <v>0</v>
      </c>
      <c r="B1" s="2"/>
      <c r="C1" s="2"/>
      <c r="D1" s="2"/>
      <c r="E1" s="2"/>
      <c r="F1" s="2"/>
    </row>
    <row r="2" spans="1:14">
      <c r="A2" s="1" t="s">
        <v>1</v>
      </c>
      <c r="B2" s="2"/>
      <c r="C2" s="2"/>
      <c r="D2" s="2"/>
      <c r="E2" s="2"/>
      <c r="F2" s="2"/>
    </row>
    <row r="3" spans="1:14">
      <c r="A3" s="3">
        <v>42216</v>
      </c>
      <c r="B3" s="2"/>
      <c r="C3" s="2"/>
      <c r="D3" s="2"/>
      <c r="E3" s="2"/>
      <c r="F3" s="2"/>
    </row>
    <row r="4" spans="1:14" ht="39">
      <c r="A4" s="4" t="s">
        <v>2</v>
      </c>
      <c r="B4" s="5" t="s">
        <v>3</v>
      </c>
      <c r="C4" s="5" t="s">
        <v>4</v>
      </c>
      <c r="D4" s="4" t="s">
        <v>5</v>
      </c>
      <c r="E4" s="5" t="s">
        <v>6</v>
      </c>
      <c r="F4" s="5" t="s">
        <v>7</v>
      </c>
      <c r="G4" s="20"/>
      <c r="H4" s="13"/>
      <c r="I4" s="20"/>
      <c r="J4" s="20"/>
      <c r="K4" s="20"/>
      <c r="L4" s="20"/>
      <c r="M4" s="20"/>
    </row>
    <row r="5" spans="1:14" s="18" customFormat="1">
      <c r="A5" s="15" t="s">
        <v>46</v>
      </c>
      <c r="B5" s="17">
        <v>252.5</v>
      </c>
      <c r="C5" s="17"/>
      <c r="D5" s="16">
        <f>SUM(B5:C5)</f>
        <v>252.5</v>
      </c>
      <c r="E5" s="17"/>
      <c r="F5" s="17">
        <f>SUM(D5-E5)</f>
        <v>252.5</v>
      </c>
      <c r="G5" s="21"/>
      <c r="H5" s="19"/>
    </row>
    <row r="6" spans="1:14">
      <c r="A6" s="1" t="s">
        <v>49</v>
      </c>
      <c r="B6" s="1">
        <v>281.19</v>
      </c>
      <c r="C6" s="2"/>
      <c r="D6" s="16">
        <f t="shared" ref="D6:D26" si="0">SUM(B6:C6)</f>
        <v>281.19</v>
      </c>
      <c r="E6" s="11"/>
      <c r="F6" s="17">
        <f t="shared" ref="F6:F26" si="1">SUM(D6-E6)</f>
        <v>281.19</v>
      </c>
      <c r="G6" s="21"/>
      <c r="H6" s="9"/>
      <c r="J6" s="14"/>
      <c r="K6" s="14"/>
      <c r="L6" s="14"/>
    </row>
    <row r="7" spans="1:14">
      <c r="A7" s="1" t="s">
        <v>51</v>
      </c>
      <c r="B7" s="1">
        <v>461.42</v>
      </c>
      <c r="C7" s="2"/>
      <c r="D7" s="16">
        <f t="shared" si="0"/>
        <v>461.42</v>
      </c>
      <c r="E7" s="11"/>
      <c r="F7" s="17">
        <f t="shared" si="1"/>
        <v>461.42</v>
      </c>
      <c r="G7" s="21"/>
      <c r="H7" s="9"/>
      <c r="J7" s="14"/>
      <c r="K7" s="14"/>
      <c r="L7" s="14"/>
    </row>
    <row r="8" spans="1:14">
      <c r="A8" s="1" t="s">
        <v>52</v>
      </c>
      <c r="B8" s="1">
        <v>170.63</v>
      </c>
      <c r="C8" s="2"/>
      <c r="D8" s="16">
        <f t="shared" si="0"/>
        <v>170.63</v>
      </c>
      <c r="E8" s="11"/>
      <c r="F8" s="17">
        <f t="shared" si="1"/>
        <v>170.63</v>
      </c>
      <c r="G8" s="21"/>
      <c r="H8" s="9"/>
      <c r="I8" s="14"/>
      <c r="J8" s="14"/>
      <c r="K8" s="14"/>
      <c r="L8" s="14"/>
    </row>
    <row r="9" spans="1:14">
      <c r="A9" s="1" t="s">
        <v>50</v>
      </c>
      <c r="B9" s="1">
        <v>268.5</v>
      </c>
      <c r="C9" s="2"/>
      <c r="D9" s="16">
        <f t="shared" si="0"/>
        <v>268.5</v>
      </c>
      <c r="E9" s="11"/>
      <c r="F9" s="17">
        <f t="shared" si="1"/>
        <v>268.5</v>
      </c>
      <c r="G9" s="21"/>
      <c r="H9" s="9"/>
      <c r="I9" s="14"/>
      <c r="J9" s="14"/>
      <c r="L9" s="14"/>
    </row>
    <row r="10" spans="1:14">
      <c r="A10" s="1" t="s">
        <v>10</v>
      </c>
      <c r="B10" s="1">
        <v>249.59</v>
      </c>
      <c r="C10" s="2"/>
      <c r="D10" s="16">
        <f t="shared" si="0"/>
        <v>249.59</v>
      </c>
      <c r="E10" s="11"/>
      <c r="F10" s="17">
        <f t="shared" si="1"/>
        <v>249.59</v>
      </c>
      <c r="G10" s="21"/>
      <c r="H10" s="21"/>
      <c r="I10" s="14"/>
      <c r="J10" s="14"/>
      <c r="K10" s="14"/>
    </row>
    <row r="11" spans="1:14">
      <c r="A11" s="1" t="s">
        <v>11</v>
      </c>
      <c r="B11" s="1">
        <v>193.03</v>
      </c>
      <c r="C11" s="2"/>
      <c r="D11" s="16">
        <f t="shared" si="0"/>
        <v>193.03</v>
      </c>
      <c r="E11" s="11"/>
      <c r="F11" s="17">
        <f t="shared" si="1"/>
        <v>193.03</v>
      </c>
      <c r="G11" s="21"/>
      <c r="H11" s="9"/>
      <c r="I11" s="14"/>
      <c r="J11" s="14"/>
      <c r="K11" s="14"/>
    </row>
    <row r="12" spans="1:14">
      <c r="A12" s="1" t="s">
        <v>12</v>
      </c>
      <c r="B12" s="1">
        <v>34.799999999999997</v>
      </c>
      <c r="C12" s="2"/>
      <c r="D12" s="16">
        <f t="shared" si="0"/>
        <v>34.799999999999997</v>
      </c>
      <c r="E12" s="11"/>
      <c r="F12" s="17">
        <f t="shared" si="1"/>
        <v>34.799999999999997</v>
      </c>
      <c r="G12" s="21"/>
      <c r="H12" s="24"/>
      <c r="I12" s="14"/>
      <c r="J12" s="14"/>
    </row>
    <row r="13" spans="1:14">
      <c r="A13" s="1" t="s">
        <v>13</v>
      </c>
      <c r="B13" s="1">
        <v>15.32</v>
      </c>
      <c r="C13" s="2"/>
      <c r="D13" s="16">
        <f t="shared" si="0"/>
        <v>15.32</v>
      </c>
      <c r="E13" s="11"/>
      <c r="F13" s="17">
        <f t="shared" si="1"/>
        <v>15.32</v>
      </c>
      <c r="G13" s="21"/>
      <c r="H13" s="21"/>
      <c r="I13" s="14"/>
      <c r="J13" s="14"/>
      <c r="K13" s="21"/>
      <c r="L13" s="21"/>
      <c r="M13" s="21"/>
      <c r="N13" s="9"/>
    </row>
    <row r="14" spans="1:14">
      <c r="A14" s="1" t="s">
        <v>14</v>
      </c>
      <c r="B14" s="1">
        <v>10</v>
      </c>
      <c r="C14" s="2"/>
      <c r="D14" s="16">
        <f t="shared" si="0"/>
        <v>10</v>
      </c>
      <c r="E14" s="11"/>
      <c r="F14" s="17">
        <f t="shared" si="1"/>
        <v>10</v>
      </c>
      <c r="G14" s="21"/>
      <c r="H14" s="21"/>
      <c r="I14" s="14"/>
      <c r="J14" s="14"/>
      <c r="K14" s="21"/>
      <c r="L14" s="21"/>
      <c r="M14" s="21"/>
      <c r="N14" s="9"/>
    </row>
    <row r="15" spans="1:14">
      <c r="A15" s="1" t="s">
        <v>15</v>
      </c>
      <c r="B15" s="1">
        <v>16</v>
      </c>
      <c r="C15" s="2"/>
      <c r="D15" s="16">
        <f t="shared" si="0"/>
        <v>16</v>
      </c>
      <c r="E15" s="11"/>
      <c r="F15" s="17">
        <f t="shared" si="1"/>
        <v>16</v>
      </c>
      <c r="G15" s="21"/>
      <c r="H15" s="9"/>
      <c r="I15" s="14"/>
      <c r="J15" s="14"/>
    </row>
    <row r="16" spans="1:14">
      <c r="A16" s="6" t="s">
        <v>16</v>
      </c>
      <c r="B16" s="1">
        <v>85</v>
      </c>
      <c r="C16" s="2"/>
      <c r="D16" s="16">
        <f t="shared" si="0"/>
        <v>85</v>
      </c>
      <c r="E16" s="11"/>
      <c r="F16" s="17">
        <f t="shared" si="1"/>
        <v>85</v>
      </c>
      <c r="G16" s="21"/>
      <c r="H16" s="9"/>
      <c r="I16" s="14"/>
      <c r="J16" s="14"/>
    </row>
    <row r="17" spans="1:11">
      <c r="A17" s="6" t="s">
        <v>17</v>
      </c>
      <c r="B17" s="1">
        <v>817.23</v>
      </c>
      <c r="C17" s="1"/>
      <c r="D17" s="16">
        <f t="shared" si="0"/>
        <v>817.23</v>
      </c>
      <c r="E17" s="11"/>
      <c r="F17" s="17">
        <f t="shared" si="1"/>
        <v>817.23</v>
      </c>
      <c r="G17" s="21"/>
      <c r="H17" s="9"/>
      <c r="I17" s="9"/>
      <c r="J17" s="14"/>
    </row>
    <row r="18" spans="1:11">
      <c r="A18" s="6" t="s">
        <v>18</v>
      </c>
      <c r="B18" s="1">
        <v>208.64</v>
      </c>
      <c r="C18" s="2">
        <v>80</v>
      </c>
      <c r="D18" s="16">
        <f t="shared" si="0"/>
        <v>288.64</v>
      </c>
      <c r="E18" s="11"/>
      <c r="F18" s="17">
        <f t="shared" si="1"/>
        <v>288.64</v>
      </c>
      <c r="G18" s="21"/>
      <c r="H18" s="9"/>
      <c r="I18" s="22"/>
      <c r="J18" s="14"/>
    </row>
    <row r="19" spans="1:11">
      <c r="A19" s="1" t="s">
        <v>19</v>
      </c>
      <c r="B19" s="1">
        <v>-30.2</v>
      </c>
      <c r="C19" s="2"/>
      <c r="D19" s="16">
        <f t="shared" si="0"/>
        <v>-30.2</v>
      </c>
      <c r="E19" s="11"/>
      <c r="F19" s="17">
        <f t="shared" si="1"/>
        <v>-30.2</v>
      </c>
      <c r="G19" s="21"/>
      <c r="H19" s="9"/>
      <c r="I19" s="22"/>
      <c r="J19" s="14"/>
    </row>
    <row r="20" spans="1:11">
      <c r="A20" s="1" t="s">
        <v>44</v>
      </c>
      <c r="B20" s="1">
        <v>0</v>
      </c>
      <c r="C20" s="2"/>
      <c r="D20" s="16">
        <f t="shared" si="0"/>
        <v>0</v>
      </c>
      <c r="E20" s="11"/>
      <c r="F20" s="17">
        <f t="shared" si="1"/>
        <v>0</v>
      </c>
      <c r="G20" s="21"/>
      <c r="H20" s="9"/>
      <c r="I20" s="22"/>
      <c r="J20" s="14"/>
    </row>
    <row r="21" spans="1:11">
      <c r="A21" s="6" t="s">
        <v>20</v>
      </c>
      <c r="B21" s="1">
        <v>693.89</v>
      </c>
      <c r="C21" s="2"/>
      <c r="D21" s="16">
        <f t="shared" si="0"/>
        <v>693.89</v>
      </c>
      <c r="E21" s="11"/>
      <c r="F21" s="17">
        <f t="shared" si="1"/>
        <v>693.89</v>
      </c>
      <c r="G21" s="12"/>
      <c r="H21" s="9"/>
      <c r="I21" s="22"/>
    </row>
    <row r="22" spans="1:11">
      <c r="A22" s="1" t="s">
        <v>21</v>
      </c>
      <c r="B22" s="1">
        <v>0</v>
      </c>
      <c r="C22" s="2"/>
      <c r="D22" s="16">
        <f t="shared" si="0"/>
        <v>0</v>
      </c>
      <c r="E22" s="11"/>
      <c r="F22" s="17">
        <f t="shared" si="1"/>
        <v>0</v>
      </c>
      <c r="G22" s="12"/>
      <c r="H22" s="9"/>
      <c r="I22" s="14"/>
    </row>
    <row r="23" spans="1:11">
      <c r="A23" s="1" t="s">
        <v>22</v>
      </c>
      <c r="B23" s="1">
        <v>0</v>
      </c>
      <c r="C23" s="1"/>
      <c r="D23" s="16">
        <f t="shared" si="0"/>
        <v>0</v>
      </c>
      <c r="E23" s="11"/>
      <c r="F23" s="17">
        <f t="shared" si="1"/>
        <v>0</v>
      </c>
      <c r="G23" s="12"/>
      <c r="H23" s="9"/>
      <c r="I23" s="14"/>
    </row>
    <row r="24" spans="1:11">
      <c r="A24" s="6" t="s">
        <v>23</v>
      </c>
      <c r="B24" s="1">
        <v>1090.98</v>
      </c>
      <c r="C24" s="1">
        <v>194.5</v>
      </c>
      <c r="D24" s="16">
        <f t="shared" si="0"/>
        <v>1285.48</v>
      </c>
      <c r="E24" s="11"/>
      <c r="F24" s="17">
        <f t="shared" si="1"/>
        <v>1285.48</v>
      </c>
      <c r="G24" s="12"/>
      <c r="H24" s="9"/>
      <c r="J24" s="9"/>
    </row>
    <row r="25" spans="1:11">
      <c r="A25" s="6" t="s">
        <v>24</v>
      </c>
      <c r="B25" s="1">
        <v>12.9</v>
      </c>
      <c r="C25" s="2"/>
      <c r="D25" s="16">
        <f t="shared" si="0"/>
        <v>12.9</v>
      </c>
      <c r="E25" s="11"/>
      <c r="F25" s="17">
        <f t="shared" si="1"/>
        <v>12.9</v>
      </c>
      <c r="G25" s="9"/>
      <c r="H25" s="9"/>
      <c r="I25" s="9"/>
      <c r="J25" s="9"/>
    </row>
    <row r="26" spans="1:11">
      <c r="A26" s="6" t="s">
        <v>43</v>
      </c>
      <c r="B26" s="1">
        <v>10</v>
      </c>
      <c r="C26" s="2"/>
      <c r="D26" s="16">
        <f t="shared" si="0"/>
        <v>10</v>
      </c>
      <c r="E26" s="11"/>
      <c r="F26" s="17">
        <f t="shared" si="1"/>
        <v>10</v>
      </c>
      <c r="G26" s="9"/>
      <c r="H26" s="9"/>
      <c r="J26" s="9"/>
    </row>
    <row r="27" spans="1:11">
      <c r="A27" s="1" t="s">
        <v>25</v>
      </c>
      <c r="B27" s="1">
        <f>SUM(B5:B26)</f>
        <v>4841.42</v>
      </c>
      <c r="C27" s="1">
        <f>SUM(C5:C26)</f>
        <v>274.5</v>
      </c>
      <c r="D27" s="1">
        <f>SUM(D5:D26)</f>
        <v>5115.92</v>
      </c>
      <c r="E27" s="11">
        <f>SUM(E5:E26)</f>
        <v>0</v>
      </c>
      <c r="F27" s="1">
        <f>SUM(D27-E27)</f>
        <v>5115.92</v>
      </c>
      <c r="G27" s="9"/>
      <c r="H27" s="9"/>
      <c r="I27" s="14"/>
      <c r="J27" s="9"/>
    </row>
    <row r="28" spans="1:11">
      <c r="A28" s="10"/>
      <c r="F28" s="9" t="s">
        <v>39</v>
      </c>
      <c r="H28" s="9"/>
      <c r="I28" s="22"/>
      <c r="K28" s="14"/>
    </row>
    <row r="29" spans="1:11">
      <c r="A29" s="23"/>
      <c r="C29" s="9"/>
      <c r="H29" s="9"/>
    </row>
    <row r="30" spans="1:11">
      <c r="A30" s="8" t="s">
        <v>39</v>
      </c>
      <c r="H30" s="9"/>
      <c r="J30" s="14"/>
    </row>
    <row r="31" spans="1:11">
      <c r="A31" s="8"/>
      <c r="G31" s="14"/>
    </row>
    <row r="32" spans="1:11">
      <c r="A32" s="8"/>
      <c r="G32" s="14"/>
      <c r="H32" s="9"/>
    </row>
    <row r="33" spans="1:7">
      <c r="A33" s="1" t="s">
        <v>26</v>
      </c>
      <c r="B33" s="1">
        <v>6411.41</v>
      </c>
      <c r="C33" s="1" t="s">
        <v>27</v>
      </c>
      <c r="D33" s="2"/>
      <c r="E33" s="6">
        <v>4841.42</v>
      </c>
      <c r="F33" s="2"/>
      <c r="G33" s="14"/>
    </row>
    <row r="34" spans="1:7">
      <c r="A34" s="1" t="s">
        <v>28</v>
      </c>
      <c r="B34" s="1">
        <f>SUM(C27)</f>
        <v>274.5</v>
      </c>
      <c r="C34" s="1" t="s">
        <v>29</v>
      </c>
      <c r="D34" s="2"/>
      <c r="E34" s="6"/>
      <c r="F34" s="2"/>
      <c r="G34" s="14"/>
    </row>
    <row r="35" spans="1:7">
      <c r="A35" s="1" t="s">
        <v>30</v>
      </c>
      <c r="B35" s="1">
        <f>SUM(B33:B34)</f>
        <v>6685.91</v>
      </c>
      <c r="C35" s="1" t="s">
        <v>31</v>
      </c>
      <c r="D35" s="2"/>
      <c r="E35" s="1">
        <f>SUM(E33-E34)</f>
        <v>4841.42</v>
      </c>
      <c r="F35" s="2"/>
      <c r="G35" s="14"/>
    </row>
    <row r="36" spans="1:7">
      <c r="A36" s="1" t="s">
        <v>32</v>
      </c>
      <c r="B36" s="1">
        <f>SUM(E27)</f>
        <v>0</v>
      </c>
      <c r="C36" s="1" t="s">
        <v>33</v>
      </c>
      <c r="D36" s="2"/>
      <c r="E36" s="6"/>
      <c r="F36" s="2"/>
      <c r="G36" s="14"/>
    </row>
    <row r="37" spans="1:7">
      <c r="A37" s="1" t="s">
        <v>34</v>
      </c>
      <c r="B37" s="1">
        <f>SUM(B35-B36)</f>
        <v>6685.91</v>
      </c>
      <c r="C37" s="1" t="s">
        <v>5</v>
      </c>
      <c r="D37" s="2"/>
      <c r="E37" s="1">
        <f>SUM(E35-E36)</f>
        <v>4841.42</v>
      </c>
      <c r="F37" s="2"/>
    </row>
    <row r="40" spans="1:7">
      <c r="A40" s="1" t="s">
        <v>35</v>
      </c>
      <c r="B40" s="1" t="s">
        <v>36</v>
      </c>
      <c r="C40" s="2"/>
      <c r="D40" s="2"/>
      <c r="E40" s="2"/>
      <c r="F40" s="2"/>
    </row>
    <row r="41" spans="1:7">
      <c r="A41" s="6" t="s">
        <v>37</v>
      </c>
      <c r="B41" s="1" t="s">
        <v>38</v>
      </c>
      <c r="C41" s="2"/>
      <c r="D41" s="2"/>
      <c r="E41" s="2"/>
      <c r="F41" s="2"/>
    </row>
    <row r="43" spans="1:7">
      <c r="A43" s="8"/>
    </row>
    <row r="44" spans="1:7">
      <c r="A44" s="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42"/>
  <sheetViews>
    <sheetView topLeftCell="A4" workbookViewId="0">
      <selection activeCell="A4" sqref="A1:XFD1048576"/>
    </sheetView>
  </sheetViews>
  <sheetFormatPr defaultColWidth="9.140625" defaultRowHeight="15"/>
  <cols>
    <col min="1" max="1" width="33.42578125" style="7" bestFit="1" customWidth="1"/>
    <col min="2" max="2" width="12" style="7" customWidth="1"/>
    <col min="3" max="3" width="13" style="7" customWidth="1"/>
    <col min="4" max="4" width="10.140625" style="7" bestFit="1" customWidth="1"/>
    <col min="5" max="5" width="11.28515625" style="7" bestFit="1" customWidth="1"/>
    <col min="6" max="6" width="11" style="7" bestFit="1" customWidth="1"/>
    <col min="7" max="7" width="11.28515625" style="7" bestFit="1" customWidth="1"/>
    <col min="8" max="16384" width="9.140625" style="7"/>
  </cols>
  <sheetData>
    <row r="1" spans="1:14">
      <c r="A1" s="1" t="s">
        <v>0</v>
      </c>
      <c r="B1" s="2"/>
      <c r="C1" s="2"/>
      <c r="D1" s="2"/>
      <c r="E1" s="2"/>
      <c r="F1" s="2"/>
    </row>
    <row r="2" spans="1:14">
      <c r="A2" s="1" t="s">
        <v>1</v>
      </c>
      <c r="B2" s="2"/>
      <c r="C2" s="2"/>
      <c r="D2" s="2"/>
      <c r="E2" s="2"/>
      <c r="F2" s="2"/>
    </row>
    <row r="3" spans="1:14">
      <c r="A3" s="3">
        <v>42231</v>
      </c>
      <c r="B3" s="2"/>
      <c r="C3" s="2"/>
      <c r="D3" s="2"/>
      <c r="E3" s="2"/>
      <c r="F3" s="2"/>
    </row>
    <row r="4" spans="1:14" ht="39">
      <c r="A4" s="4" t="s">
        <v>2</v>
      </c>
      <c r="B4" s="5" t="s">
        <v>3</v>
      </c>
      <c r="C4" s="5" t="s">
        <v>4</v>
      </c>
      <c r="D4" s="4" t="s">
        <v>5</v>
      </c>
      <c r="E4" s="5" t="s">
        <v>6</v>
      </c>
      <c r="F4" s="5" t="s">
        <v>7</v>
      </c>
      <c r="G4" s="20"/>
      <c r="H4" s="13"/>
      <c r="I4" s="20"/>
      <c r="J4" s="20"/>
      <c r="K4" s="20"/>
      <c r="L4" s="20"/>
      <c r="M4" s="20"/>
    </row>
    <row r="5" spans="1:14" s="18" customFormat="1">
      <c r="A5" s="15" t="s">
        <v>54</v>
      </c>
      <c r="B5" s="17">
        <v>252.5</v>
      </c>
      <c r="C5" s="17"/>
      <c r="D5" s="16">
        <f>SUM(B5:C5)</f>
        <v>252.5</v>
      </c>
      <c r="E5" s="17"/>
      <c r="F5" s="17">
        <f>SUM(D5-E5)</f>
        <v>252.5</v>
      </c>
      <c r="G5" s="21"/>
      <c r="H5" s="19"/>
    </row>
    <row r="6" spans="1:14">
      <c r="A6" s="1" t="s">
        <v>55</v>
      </c>
      <c r="B6" s="1">
        <v>281.19</v>
      </c>
      <c r="C6" s="2"/>
      <c r="D6" s="16">
        <f t="shared" ref="D6:D24" si="0">SUM(B6:C6)</f>
        <v>281.19</v>
      </c>
      <c r="E6" s="11">
        <v>51.75</v>
      </c>
      <c r="F6" s="17">
        <f t="shared" ref="F6:F24" si="1">SUM(D6-E6)</f>
        <v>229.44</v>
      </c>
      <c r="G6" s="21"/>
      <c r="H6" s="9"/>
      <c r="J6" s="14"/>
      <c r="K6" s="14"/>
      <c r="L6" s="14"/>
    </row>
    <row r="7" spans="1:14">
      <c r="A7" s="1" t="s">
        <v>56</v>
      </c>
      <c r="B7" s="1">
        <v>461.42</v>
      </c>
      <c r="C7" s="2"/>
      <c r="D7" s="16">
        <f t="shared" si="0"/>
        <v>461.42</v>
      </c>
      <c r="E7" s="11">
        <v>68.680000000000007</v>
      </c>
      <c r="F7" s="17">
        <f t="shared" si="1"/>
        <v>392.74</v>
      </c>
      <c r="G7" s="21"/>
      <c r="H7" s="9"/>
      <c r="J7" s="14"/>
      <c r="K7" s="14"/>
      <c r="L7" s="14"/>
    </row>
    <row r="8" spans="1:14">
      <c r="A8" s="1" t="s">
        <v>57</v>
      </c>
      <c r="B8" s="1">
        <v>170.63</v>
      </c>
      <c r="C8" s="2"/>
      <c r="D8" s="16">
        <f t="shared" si="0"/>
        <v>170.63</v>
      </c>
      <c r="E8" s="11">
        <v>65.25</v>
      </c>
      <c r="F8" s="17">
        <f t="shared" si="1"/>
        <v>105.38</v>
      </c>
      <c r="G8" s="21"/>
      <c r="H8" s="9"/>
      <c r="I8" s="14"/>
      <c r="J8" s="14"/>
      <c r="K8" s="14"/>
      <c r="L8" s="14"/>
    </row>
    <row r="9" spans="1:14">
      <c r="A9" s="1" t="s">
        <v>58</v>
      </c>
      <c r="B9" s="1">
        <v>268.5</v>
      </c>
      <c r="C9" s="2"/>
      <c r="D9" s="16">
        <f t="shared" si="0"/>
        <v>268.5</v>
      </c>
      <c r="E9" s="11">
        <v>76.5</v>
      </c>
      <c r="F9" s="17">
        <f t="shared" si="1"/>
        <v>192</v>
      </c>
      <c r="G9" s="21"/>
      <c r="H9" s="9"/>
      <c r="I9" s="14"/>
      <c r="J9" s="14"/>
      <c r="L9" s="14"/>
    </row>
    <row r="10" spans="1:14">
      <c r="A10" s="1" t="s">
        <v>64</v>
      </c>
      <c r="B10" s="1">
        <v>249.59</v>
      </c>
      <c r="C10" s="2"/>
      <c r="D10" s="16">
        <f t="shared" si="0"/>
        <v>249.59</v>
      </c>
      <c r="E10" s="11">
        <v>38.25</v>
      </c>
      <c r="F10" s="17">
        <f t="shared" si="1"/>
        <v>211.34</v>
      </c>
      <c r="G10" s="21"/>
      <c r="H10" s="21"/>
      <c r="I10" s="14"/>
      <c r="J10" s="14"/>
      <c r="K10" s="14"/>
    </row>
    <row r="11" spans="1:14">
      <c r="A11" s="1" t="s">
        <v>63</v>
      </c>
      <c r="B11" s="1">
        <v>34.799999999999997</v>
      </c>
      <c r="C11" s="2"/>
      <c r="D11" s="16">
        <f t="shared" si="0"/>
        <v>34.799999999999997</v>
      </c>
      <c r="E11" s="11"/>
      <c r="F11" s="17">
        <f t="shared" si="1"/>
        <v>34.799999999999997</v>
      </c>
      <c r="G11" s="21"/>
      <c r="H11" s="24"/>
      <c r="I11" s="14"/>
      <c r="J11" s="14"/>
    </row>
    <row r="12" spans="1:14">
      <c r="A12" s="1" t="s">
        <v>62</v>
      </c>
      <c r="B12" s="1">
        <v>15.32</v>
      </c>
      <c r="C12" s="2"/>
      <c r="D12" s="16">
        <f t="shared" si="0"/>
        <v>15.32</v>
      </c>
      <c r="E12" s="11"/>
      <c r="F12" s="17">
        <f t="shared" si="1"/>
        <v>15.32</v>
      </c>
      <c r="G12" s="21"/>
      <c r="H12" s="21"/>
      <c r="I12" s="14"/>
      <c r="J12" s="14"/>
      <c r="K12" s="21"/>
      <c r="L12" s="21"/>
      <c r="M12" s="21"/>
      <c r="N12" s="9"/>
    </row>
    <row r="13" spans="1:14">
      <c r="A13" s="1" t="s">
        <v>61</v>
      </c>
      <c r="B13" s="1">
        <v>10</v>
      </c>
      <c r="C13" s="2"/>
      <c r="D13" s="16">
        <f t="shared" si="0"/>
        <v>10</v>
      </c>
      <c r="E13" s="11"/>
      <c r="F13" s="17">
        <f t="shared" si="1"/>
        <v>10</v>
      </c>
      <c r="G13" s="21"/>
      <c r="H13" s="21"/>
      <c r="I13" s="14"/>
      <c r="J13" s="14"/>
      <c r="K13" s="21"/>
      <c r="L13" s="21"/>
      <c r="M13" s="21"/>
      <c r="N13" s="9"/>
    </row>
    <row r="14" spans="1:14">
      <c r="A14" s="1" t="s">
        <v>60</v>
      </c>
      <c r="B14" s="1">
        <v>16</v>
      </c>
      <c r="C14" s="2"/>
      <c r="D14" s="16">
        <f t="shared" si="0"/>
        <v>16</v>
      </c>
      <c r="E14" s="11"/>
      <c r="F14" s="17">
        <f t="shared" si="1"/>
        <v>16</v>
      </c>
      <c r="G14" s="21"/>
      <c r="H14" s="9"/>
      <c r="I14" s="14"/>
      <c r="J14" s="14"/>
    </row>
    <row r="15" spans="1:14">
      <c r="A15" s="6" t="s">
        <v>17</v>
      </c>
      <c r="B15" s="1">
        <v>817.23</v>
      </c>
      <c r="C15" s="1">
        <v>8.92</v>
      </c>
      <c r="D15" s="16">
        <f t="shared" si="0"/>
        <v>826.15</v>
      </c>
      <c r="E15" s="11"/>
      <c r="F15" s="17">
        <f t="shared" si="1"/>
        <v>826.15</v>
      </c>
      <c r="G15" s="21"/>
      <c r="H15" s="9"/>
      <c r="I15" s="9"/>
      <c r="J15" s="14"/>
    </row>
    <row r="16" spans="1:14">
      <c r="A16" s="6" t="s">
        <v>18</v>
      </c>
      <c r="B16" s="1">
        <v>288.64</v>
      </c>
      <c r="C16" s="2"/>
      <c r="D16" s="16">
        <f t="shared" si="0"/>
        <v>288.64</v>
      </c>
      <c r="E16" s="11"/>
      <c r="F16" s="17">
        <f t="shared" si="1"/>
        <v>288.64</v>
      </c>
      <c r="G16" s="21"/>
      <c r="H16" s="9"/>
      <c r="I16" s="22"/>
      <c r="J16" s="14"/>
    </row>
    <row r="17" spans="1:11">
      <c r="A17" s="1" t="s">
        <v>19</v>
      </c>
      <c r="B17" s="1">
        <v>-30.2</v>
      </c>
      <c r="C17" s="2"/>
      <c r="D17" s="16">
        <f t="shared" si="0"/>
        <v>-30.2</v>
      </c>
      <c r="E17" s="11"/>
      <c r="F17" s="17">
        <f t="shared" si="1"/>
        <v>-30.2</v>
      </c>
      <c r="G17" s="21"/>
      <c r="H17" s="9"/>
      <c r="I17" s="22"/>
      <c r="J17" s="14"/>
    </row>
    <row r="18" spans="1:11">
      <c r="A18" s="1" t="s">
        <v>59</v>
      </c>
      <c r="B18" s="1">
        <v>278.02999999999997</v>
      </c>
      <c r="C18" s="2"/>
      <c r="D18" s="16">
        <f t="shared" si="0"/>
        <v>278.02999999999997</v>
      </c>
      <c r="E18" s="11"/>
      <c r="F18" s="17">
        <f t="shared" si="1"/>
        <v>278.02999999999997</v>
      </c>
      <c r="G18" s="21"/>
      <c r="H18" s="9"/>
      <c r="I18" s="22"/>
      <c r="J18" s="14"/>
    </row>
    <row r="19" spans="1:11">
      <c r="A19" s="6" t="s">
        <v>20</v>
      </c>
      <c r="B19" s="1">
        <v>693.89</v>
      </c>
      <c r="C19" s="2"/>
      <c r="D19" s="16">
        <f t="shared" si="0"/>
        <v>693.89</v>
      </c>
      <c r="E19" s="11"/>
      <c r="F19" s="17">
        <f t="shared" si="1"/>
        <v>693.89</v>
      </c>
      <c r="G19" s="12"/>
      <c r="H19" s="9"/>
      <c r="I19" s="22"/>
    </row>
    <row r="20" spans="1:11">
      <c r="A20" s="1" t="s">
        <v>21</v>
      </c>
      <c r="B20" s="1">
        <v>0</v>
      </c>
      <c r="C20" s="2"/>
      <c r="D20" s="16">
        <f t="shared" si="0"/>
        <v>0</v>
      </c>
      <c r="E20" s="11"/>
      <c r="F20" s="17">
        <f t="shared" si="1"/>
        <v>0</v>
      </c>
      <c r="G20" s="12"/>
      <c r="H20" s="9"/>
      <c r="I20" s="14"/>
    </row>
    <row r="21" spans="1:11">
      <c r="A21" s="1" t="s">
        <v>22</v>
      </c>
      <c r="B21" s="1">
        <v>0</v>
      </c>
      <c r="C21" s="1"/>
      <c r="D21" s="16">
        <f t="shared" si="0"/>
        <v>0</v>
      </c>
      <c r="E21" s="11"/>
      <c r="F21" s="17">
        <f t="shared" si="1"/>
        <v>0</v>
      </c>
      <c r="G21" s="12"/>
      <c r="H21" s="9"/>
      <c r="I21" s="14"/>
    </row>
    <row r="22" spans="1:11">
      <c r="A22" s="6" t="s">
        <v>23</v>
      </c>
      <c r="B22" s="1">
        <v>1285.48</v>
      </c>
      <c r="C22" s="1">
        <v>0.52</v>
      </c>
      <c r="D22" s="16">
        <f t="shared" si="0"/>
        <v>1286</v>
      </c>
      <c r="E22" s="11">
        <v>275.73</v>
      </c>
      <c r="F22" s="17">
        <f t="shared" si="1"/>
        <v>1010.27</v>
      </c>
      <c r="G22" s="12"/>
      <c r="H22" s="9"/>
      <c r="J22" s="9"/>
    </row>
    <row r="23" spans="1:11">
      <c r="A23" s="6" t="s">
        <v>24</v>
      </c>
      <c r="B23" s="1">
        <v>12.9</v>
      </c>
      <c r="C23" s="2"/>
      <c r="D23" s="16">
        <f t="shared" si="0"/>
        <v>12.9</v>
      </c>
      <c r="E23" s="11"/>
      <c r="F23" s="17">
        <f t="shared" si="1"/>
        <v>12.9</v>
      </c>
      <c r="G23" s="9"/>
      <c r="H23" s="9"/>
      <c r="I23" s="9"/>
      <c r="J23" s="9"/>
    </row>
    <row r="24" spans="1:11">
      <c r="A24" s="6" t="s">
        <v>43</v>
      </c>
      <c r="B24" s="1">
        <v>10</v>
      </c>
      <c r="C24" s="2"/>
      <c r="D24" s="16">
        <f t="shared" si="0"/>
        <v>10</v>
      </c>
      <c r="E24" s="11"/>
      <c r="F24" s="17">
        <f t="shared" si="1"/>
        <v>10</v>
      </c>
      <c r="G24" s="9"/>
      <c r="H24" s="9"/>
      <c r="J24" s="9"/>
    </row>
    <row r="25" spans="1:11">
      <c r="A25" s="1" t="s">
        <v>25</v>
      </c>
      <c r="B25" s="1">
        <f>SUM(B5:B24)</f>
        <v>5115.92</v>
      </c>
      <c r="C25" s="1">
        <f>SUM(C5:C24)</f>
        <v>9.44</v>
      </c>
      <c r="D25" s="1">
        <f>SUM(D5:D24)</f>
        <v>5125.3599999999988</v>
      </c>
      <c r="E25" s="11">
        <f>SUM(E5:E24)</f>
        <v>576.16000000000008</v>
      </c>
      <c r="F25" s="1">
        <f>SUM(D25-E25)</f>
        <v>4549.1999999999989</v>
      </c>
      <c r="G25" s="9"/>
      <c r="H25" s="9"/>
      <c r="I25" s="14"/>
      <c r="J25" s="9"/>
    </row>
    <row r="26" spans="1:11">
      <c r="A26" s="10"/>
      <c r="F26" s="9" t="s">
        <v>39</v>
      </c>
      <c r="H26" s="9"/>
      <c r="I26" s="22"/>
      <c r="K26" s="14"/>
    </row>
    <row r="27" spans="1:11">
      <c r="A27" s="23"/>
      <c r="C27" s="9"/>
      <c r="H27" s="9"/>
    </row>
    <row r="28" spans="1:11">
      <c r="A28" s="8" t="s">
        <v>39</v>
      </c>
      <c r="H28" s="9"/>
      <c r="J28" s="14"/>
    </row>
    <row r="29" spans="1:11">
      <c r="A29" s="8"/>
      <c r="G29" s="14"/>
    </row>
    <row r="30" spans="1:11">
      <c r="A30" s="8"/>
      <c r="G30" s="14"/>
      <c r="H30" s="9"/>
    </row>
    <row r="31" spans="1:11">
      <c r="A31" s="1" t="s">
        <v>26</v>
      </c>
      <c r="B31" s="1">
        <v>5115.92</v>
      </c>
      <c r="C31" s="1" t="s">
        <v>27</v>
      </c>
      <c r="D31" s="2"/>
      <c r="E31" s="6">
        <v>4549.2</v>
      </c>
      <c r="F31" s="2"/>
      <c r="G31" s="14"/>
    </row>
    <row r="32" spans="1:11">
      <c r="A32" s="1" t="s">
        <v>28</v>
      </c>
      <c r="B32" s="1">
        <f>SUM(C25)</f>
        <v>9.44</v>
      </c>
      <c r="C32" s="1" t="s">
        <v>29</v>
      </c>
      <c r="D32" s="2"/>
      <c r="E32" s="6"/>
      <c r="F32" s="2"/>
      <c r="G32" s="14"/>
    </row>
    <row r="33" spans="1:7">
      <c r="A33" s="1" t="s">
        <v>30</v>
      </c>
      <c r="B33" s="1">
        <f>SUM(B31:B32)</f>
        <v>5125.3599999999997</v>
      </c>
      <c r="C33" s="1" t="s">
        <v>31</v>
      </c>
      <c r="D33" s="2"/>
      <c r="E33" s="1">
        <f>SUM(E31-E32)</f>
        <v>4549.2</v>
      </c>
      <c r="F33" s="2"/>
      <c r="G33" s="14"/>
    </row>
    <row r="34" spans="1:7">
      <c r="A34" s="1" t="s">
        <v>32</v>
      </c>
      <c r="B34" s="1">
        <f>SUM(E25)</f>
        <v>576.16000000000008</v>
      </c>
      <c r="C34" s="1" t="s">
        <v>33</v>
      </c>
      <c r="D34" s="2"/>
      <c r="E34" s="6"/>
      <c r="F34" s="2"/>
      <c r="G34" s="14"/>
    </row>
    <row r="35" spans="1:7">
      <c r="A35" s="1" t="s">
        <v>34</v>
      </c>
      <c r="B35" s="1">
        <f>SUM(B33-B34)</f>
        <v>4549.2</v>
      </c>
      <c r="C35" s="1" t="s">
        <v>5</v>
      </c>
      <c r="D35" s="2"/>
      <c r="E35" s="1">
        <f>SUM(E33-E34)</f>
        <v>4549.2</v>
      </c>
      <c r="F35" s="2"/>
    </row>
    <row r="38" spans="1:7">
      <c r="A38" s="1" t="s">
        <v>35</v>
      </c>
      <c r="B38" s="1" t="s">
        <v>36</v>
      </c>
      <c r="C38" s="2"/>
      <c r="D38" s="2"/>
      <c r="E38" s="2"/>
      <c r="F38" s="2"/>
    </row>
    <row r="39" spans="1:7">
      <c r="A39" s="6" t="s">
        <v>37</v>
      </c>
      <c r="B39" s="1" t="s">
        <v>38</v>
      </c>
      <c r="C39" s="2"/>
      <c r="D39" s="2"/>
      <c r="E39" s="2"/>
      <c r="F39" s="2"/>
    </row>
    <row r="41" spans="1:7">
      <c r="A41" s="8"/>
    </row>
    <row r="42" spans="1:7">
      <c r="A42" s="8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42"/>
  <sheetViews>
    <sheetView workbookViewId="0">
      <selection sqref="A1:XFD1048576"/>
    </sheetView>
  </sheetViews>
  <sheetFormatPr defaultColWidth="9.140625" defaultRowHeight="15"/>
  <cols>
    <col min="1" max="1" width="33.42578125" style="7" bestFit="1" customWidth="1"/>
    <col min="2" max="2" width="12" style="7" customWidth="1"/>
    <col min="3" max="3" width="13" style="7" customWidth="1"/>
    <col min="4" max="4" width="10.140625" style="7" bestFit="1" customWidth="1"/>
    <col min="5" max="5" width="11.28515625" style="7" bestFit="1" customWidth="1"/>
    <col min="6" max="6" width="11" style="7" bestFit="1" customWidth="1"/>
    <col min="7" max="7" width="11.28515625" style="7" bestFit="1" customWidth="1"/>
    <col min="8" max="16384" width="9.140625" style="7"/>
  </cols>
  <sheetData>
    <row r="1" spans="1:14">
      <c r="A1" s="1" t="s">
        <v>0</v>
      </c>
      <c r="B1" s="2"/>
      <c r="C1" s="2"/>
      <c r="D1" s="2"/>
      <c r="E1" s="2"/>
      <c r="F1" s="2"/>
    </row>
    <row r="2" spans="1:14">
      <c r="A2" s="1" t="s">
        <v>1</v>
      </c>
      <c r="B2" s="2"/>
      <c r="C2" s="2"/>
      <c r="D2" s="2"/>
      <c r="E2" s="2"/>
      <c r="F2" s="2"/>
    </row>
    <row r="3" spans="1:14">
      <c r="A3" s="3">
        <v>42277</v>
      </c>
      <c r="B3" s="2"/>
      <c r="C3" s="2"/>
      <c r="D3" s="2"/>
      <c r="E3" s="2"/>
      <c r="F3" s="2"/>
    </row>
    <row r="4" spans="1:14" ht="39">
      <c r="A4" s="4" t="s">
        <v>2</v>
      </c>
      <c r="B4" s="5" t="s">
        <v>3</v>
      </c>
      <c r="C4" s="5" t="s">
        <v>4</v>
      </c>
      <c r="D4" s="4" t="s">
        <v>5</v>
      </c>
      <c r="E4" s="5" t="s">
        <v>6</v>
      </c>
      <c r="F4" s="5" t="s">
        <v>7</v>
      </c>
      <c r="G4" s="20"/>
      <c r="H4" s="13"/>
      <c r="I4" s="20"/>
      <c r="J4" s="20"/>
      <c r="K4" s="20"/>
      <c r="L4" s="20"/>
      <c r="M4" s="20"/>
    </row>
    <row r="5" spans="1:14" s="18" customFormat="1">
      <c r="A5" s="15" t="s">
        <v>54</v>
      </c>
      <c r="B5" s="17">
        <v>252.5</v>
      </c>
      <c r="C5" s="17"/>
      <c r="D5" s="16">
        <f>SUM(B5:C5)</f>
        <v>252.5</v>
      </c>
      <c r="E5" s="17"/>
      <c r="F5" s="17">
        <f>SUM(D5-E5)</f>
        <v>252.5</v>
      </c>
      <c r="G5" s="21"/>
      <c r="H5" s="19"/>
    </row>
    <row r="6" spans="1:14">
      <c r="A6" s="1" t="s">
        <v>55</v>
      </c>
      <c r="B6" s="1">
        <v>229.44</v>
      </c>
      <c r="C6" s="2"/>
      <c r="D6" s="16">
        <f t="shared" ref="D6:D24" si="0">SUM(B6:C6)</f>
        <v>229.44</v>
      </c>
      <c r="E6" s="11"/>
      <c r="F6" s="17">
        <f t="shared" ref="F6:F24" si="1">SUM(D6-E6)</f>
        <v>229.44</v>
      </c>
      <c r="G6" s="21"/>
      <c r="H6" s="9"/>
      <c r="J6" s="14"/>
      <c r="K6" s="14"/>
      <c r="L6" s="14"/>
    </row>
    <row r="7" spans="1:14">
      <c r="A7" s="1" t="s">
        <v>56</v>
      </c>
      <c r="B7" s="1">
        <v>392.74</v>
      </c>
      <c r="C7" s="2"/>
      <c r="D7" s="16">
        <f t="shared" si="0"/>
        <v>392.74</v>
      </c>
      <c r="E7" s="11"/>
      <c r="F7" s="17">
        <f t="shared" si="1"/>
        <v>392.74</v>
      </c>
      <c r="G7" s="21"/>
      <c r="H7" s="9"/>
      <c r="J7" s="14"/>
      <c r="K7" s="14"/>
      <c r="L7" s="14"/>
    </row>
    <row r="8" spans="1:14">
      <c r="A8" s="1" t="s">
        <v>57</v>
      </c>
      <c r="B8" s="1">
        <v>105.38</v>
      </c>
      <c r="C8" s="2"/>
      <c r="D8" s="16">
        <f t="shared" si="0"/>
        <v>105.38</v>
      </c>
      <c r="E8" s="11"/>
      <c r="F8" s="17">
        <f t="shared" si="1"/>
        <v>105.38</v>
      </c>
      <c r="G8" s="21"/>
      <c r="H8" s="9"/>
      <c r="I8" s="14"/>
      <c r="J8" s="14"/>
      <c r="K8" s="14"/>
      <c r="L8" s="14"/>
    </row>
    <row r="9" spans="1:14">
      <c r="A9" s="1" t="s">
        <v>58</v>
      </c>
      <c r="B9" s="1">
        <v>192</v>
      </c>
      <c r="C9" s="2"/>
      <c r="D9" s="16">
        <f t="shared" si="0"/>
        <v>192</v>
      </c>
      <c r="E9" s="11"/>
      <c r="F9" s="17">
        <f t="shared" si="1"/>
        <v>192</v>
      </c>
      <c r="G9" s="21"/>
      <c r="H9" s="9"/>
      <c r="I9" s="14"/>
      <c r="J9" s="14"/>
      <c r="L9" s="14"/>
    </row>
    <row r="10" spans="1:14">
      <c r="A10" s="1" t="s">
        <v>64</v>
      </c>
      <c r="B10" s="1">
        <v>211.34</v>
      </c>
      <c r="C10" s="2"/>
      <c r="D10" s="16">
        <f t="shared" si="0"/>
        <v>211.34</v>
      </c>
      <c r="E10" s="11"/>
      <c r="F10" s="17">
        <f t="shared" si="1"/>
        <v>211.34</v>
      </c>
      <c r="G10" s="21"/>
      <c r="H10" s="21"/>
      <c r="I10" s="14"/>
      <c r="J10" s="14"/>
      <c r="K10" s="14"/>
    </row>
    <row r="11" spans="1:14">
      <c r="A11" s="1" t="s">
        <v>63</v>
      </c>
      <c r="B11" s="1">
        <v>34.799999999999997</v>
      </c>
      <c r="C11" s="2"/>
      <c r="D11" s="16">
        <f t="shared" si="0"/>
        <v>34.799999999999997</v>
      </c>
      <c r="E11" s="11"/>
      <c r="F11" s="17">
        <f t="shared" si="1"/>
        <v>34.799999999999997</v>
      </c>
      <c r="G11" s="21"/>
      <c r="H11" s="24"/>
      <c r="I11" s="14"/>
      <c r="J11" s="14"/>
    </row>
    <row r="12" spans="1:14">
      <c r="A12" s="1" t="s">
        <v>62</v>
      </c>
      <c r="B12" s="1">
        <v>15.32</v>
      </c>
      <c r="C12" s="2"/>
      <c r="D12" s="16">
        <f t="shared" si="0"/>
        <v>15.32</v>
      </c>
      <c r="E12" s="11"/>
      <c r="F12" s="17">
        <f t="shared" si="1"/>
        <v>15.32</v>
      </c>
      <c r="G12" s="21"/>
      <c r="H12" s="21"/>
      <c r="I12" s="14"/>
      <c r="J12" s="14"/>
      <c r="K12" s="21"/>
      <c r="L12" s="21"/>
      <c r="M12" s="21"/>
      <c r="N12" s="9"/>
    </row>
    <row r="13" spans="1:14">
      <c r="A13" s="1" t="s">
        <v>61</v>
      </c>
      <c r="B13" s="1">
        <v>10</v>
      </c>
      <c r="C13" s="2"/>
      <c r="D13" s="16">
        <f t="shared" si="0"/>
        <v>10</v>
      </c>
      <c r="E13" s="11"/>
      <c r="F13" s="17">
        <f t="shared" si="1"/>
        <v>10</v>
      </c>
      <c r="G13" s="21"/>
      <c r="H13" s="21"/>
      <c r="I13" s="14"/>
      <c r="J13" s="14"/>
      <c r="K13" s="21"/>
      <c r="L13" s="21"/>
      <c r="M13" s="21"/>
      <c r="N13" s="9"/>
    </row>
    <row r="14" spans="1:14">
      <c r="A14" s="1" t="s">
        <v>60</v>
      </c>
      <c r="B14" s="1">
        <v>16</v>
      </c>
      <c r="C14" s="2"/>
      <c r="D14" s="16">
        <f t="shared" si="0"/>
        <v>16</v>
      </c>
      <c r="E14" s="11"/>
      <c r="F14" s="17">
        <f t="shared" si="1"/>
        <v>16</v>
      </c>
      <c r="G14" s="21"/>
      <c r="H14" s="9"/>
      <c r="I14" s="14"/>
      <c r="J14" s="14"/>
    </row>
    <row r="15" spans="1:14">
      <c r="A15" s="6" t="s">
        <v>17</v>
      </c>
      <c r="B15" s="1">
        <v>826.15</v>
      </c>
      <c r="C15" s="1">
        <v>100</v>
      </c>
      <c r="D15" s="16">
        <f t="shared" si="0"/>
        <v>926.15</v>
      </c>
      <c r="E15" s="11"/>
      <c r="F15" s="17">
        <f t="shared" si="1"/>
        <v>926.15</v>
      </c>
      <c r="G15" s="21"/>
      <c r="H15" s="9"/>
      <c r="I15" s="9"/>
      <c r="J15" s="14"/>
    </row>
    <row r="16" spans="1:14">
      <c r="A16" s="6" t="s">
        <v>18</v>
      </c>
      <c r="B16" s="1">
        <v>288.64</v>
      </c>
      <c r="C16" s="2"/>
      <c r="D16" s="16">
        <f t="shared" si="0"/>
        <v>288.64</v>
      </c>
      <c r="E16" s="11"/>
      <c r="F16" s="17">
        <f t="shared" si="1"/>
        <v>288.64</v>
      </c>
      <c r="G16" s="21"/>
      <c r="H16" s="9"/>
      <c r="I16" s="22"/>
      <c r="J16" s="14"/>
    </row>
    <row r="17" spans="1:11">
      <c r="A17" s="1" t="s">
        <v>19</v>
      </c>
      <c r="B17" s="1">
        <v>-30.2</v>
      </c>
      <c r="C17" s="2">
        <v>3500</v>
      </c>
      <c r="D17" s="16">
        <f t="shared" si="0"/>
        <v>3469.8</v>
      </c>
      <c r="E17" s="11">
        <v>447.65</v>
      </c>
      <c r="F17" s="17">
        <f t="shared" si="1"/>
        <v>3022.15</v>
      </c>
      <c r="G17" s="21"/>
      <c r="H17" s="9"/>
      <c r="I17" s="22"/>
      <c r="J17" s="14"/>
    </row>
    <row r="18" spans="1:11">
      <c r="A18" s="1" t="s">
        <v>59</v>
      </c>
      <c r="B18" s="1">
        <v>278.02999999999997</v>
      </c>
      <c r="C18" s="2"/>
      <c r="D18" s="16">
        <f t="shared" si="0"/>
        <v>278.02999999999997</v>
      </c>
      <c r="E18" s="11"/>
      <c r="F18" s="17">
        <f t="shared" si="1"/>
        <v>278.02999999999997</v>
      </c>
      <c r="G18" s="21"/>
      <c r="H18" s="9"/>
      <c r="I18" s="22"/>
      <c r="J18" s="14"/>
    </row>
    <row r="19" spans="1:11">
      <c r="A19" s="6" t="s">
        <v>20</v>
      </c>
      <c r="B19" s="1">
        <v>693.89</v>
      </c>
      <c r="C19" s="2"/>
      <c r="D19" s="16">
        <f t="shared" si="0"/>
        <v>693.89</v>
      </c>
      <c r="E19" s="11"/>
      <c r="F19" s="17">
        <f t="shared" si="1"/>
        <v>693.89</v>
      </c>
      <c r="G19" s="12"/>
      <c r="H19" s="9"/>
      <c r="I19" s="22"/>
    </row>
    <row r="20" spans="1:11">
      <c r="A20" s="1" t="s">
        <v>21</v>
      </c>
      <c r="B20" s="1">
        <v>0</v>
      </c>
      <c r="C20" s="2"/>
      <c r="D20" s="16">
        <f t="shared" si="0"/>
        <v>0</v>
      </c>
      <c r="E20" s="11"/>
      <c r="F20" s="17">
        <f t="shared" si="1"/>
        <v>0</v>
      </c>
      <c r="G20" s="12"/>
      <c r="H20" s="9"/>
      <c r="I20" s="14"/>
    </row>
    <row r="21" spans="1:11">
      <c r="A21" s="1" t="s">
        <v>22</v>
      </c>
      <c r="B21" s="1">
        <v>0</v>
      </c>
      <c r="C21" s="1"/>
      <c r="D21" s="16">
        <f t="shared" si="0"/>
        <v>0</v>
      </c>
      <c r="E21" s="11"/>
      <c r="F21" s="17">
        <f t="shared" si="1"/>
        <v>0</v>
      </c>
      <c r="G21" s="12"/>
      <c r="H21" s="9"/>
      <c r="I21" s="14"/>
    </row>
    <row r="22" spans="1:11">
      <c r="A22" s="6" t="s">
        <v>23</v>
      </c>
      <c r="B22" s="1">
        <v>1010.27</v>
      </c>
      <c r="C22" s="1">
        <v>27.06</v>
      </c>
      <c r="D22" s="16">
        <f t="shared" si="0"/>
        <v>1037.33</v>
      </c>
      <c r="E22" s="11"/>
      <c r="F22" s="17">
        <f t="shared" si="1"/>
        <v>1037.33</v>
      </c>
      <c r="G22" s="12"/>
      <c r="H22" s="9"/>
      <c r="J22" s="9"/>
    </row>
    <row r="23" spans="1:11">
      <c r="A23" s="6" t="s">
        <v>24</v>
      </c>
      <c r="B23" s="1">
        <v>12.9</v>
      </c>
      <c r="C23" s="2"/>
      <c r="D23" s="16">
        <f t="shared" si="0"/>
        <v>12.9</v>
      </c>
      <c r="E23" s="11"/>
      <c r="F23" s="17">
        <f t="shared" si="1"/>
        <v>12.9</v>
      </c>
      <c r="G23" s="9"/>
      <c r="H23" s="9"/>
      <c r="I23" s="9"/>
      <c r="J23" s="9"/>
    </row>
    <row r="24" spans="1:11">
      <c r="A24" s="6" t="s">
        <v>43</v>
      </c>
      <c r="B24" s="1">
        <v>10</v>
      </c>
      <c r="C24" s="2"/>
      <c r="D24" s="16">
        <f t="shared" si="0"/>
        <v>10</v>
      </c>
      <c r="E24" s="11"/>
      <c r="F24" s="17">
        <f t="shared" si="1"/>
        <v>10</v>
      </c>
      <c r="G24" s="9"/>
      <c r="H24" s="9"/>
      <c r="J24" s="9"/>
    </row>
    <row r="25" spans="1:11">
      <c r="A25" s="1" t="s">
        <v>25</v>
      </c>
      <c r="B25" s="1">
        <f>SUM(B5:B24)</f>
        <v>4549.1999999999989</v>
      </c>
      <c r="C25" s="1">
        <f>SUM(C5:C24)</f>
        <v>3627.06</v>
      </c>
      <c r="D25" s="1">
        <f>SUM(D5:D24)</f>
        <v>8176.2599999999993</v>
      </c>
      <c r="E25" s="11">
        <f>SUM(E5:E24)</f>
        <v>447.65</v>
      </c>
      <c r="F25" s="1">
        <f>SUM(D25-E25)</f>
        <v>7728.61</v>
      </c>
      <c r="G25" s="9"/>
      <c r="H25" s="9"/>
      <c r="I25" s="14"/>
      <c r="J25" s="9"/>
    </row>
    <row r="26" spans="1:11">
      <c r="A26" s="10"/>
      <c r="F26" s="9" t="s">
        <v>39</v>
      </c>
      <c r="H26" s="9"/>
      <c r="I26" s="22"/>
      <c r="K26" s="14"/>
    </row>
    <row r="27" spans="1:11">
      <c r="A27" s="23"/>
      <c r="C27" s="9"/>
      <c r="H27" s="9"/>
    </row>
    <row r="28" spans="1:11">
      <c r="A28" s="8" t="s">
        <v>39</v>
      </c>
      <c r="H28" s="9"/>
      <c r="J28" s="14"/>
    </row>
    <row r="29" spans="1:11">
      <c r="A29" s="8"/>
      <c r="G29" s="14"/>
    </row>
    <row r="30" spans="1:11">
      <c r="A30" s="8"/>
      <c r="G30" s="14"/>
      <c r="H30" s="9"/>
    </row>
    <row r="31" spans="1:11">
      <c r="A31" s="1" t="s">
        <v>26</v>
      </c>
      <c r="B31" s="1">
        <v>5115.92</v>
      </c>
      <c r="C31" s="1" t="s">
        <v>27</v>
      </c>
      <c r="D31" s="2"/>
      <c r="E31" s="6">
        <v>4549.2</v>
      </c>
      <c r="F31" s="2"/>
      <c r="G31" s="14"/>
    </row>
    <row r="32" spans="1:11">
      <c r="A32" s="1" t="s">
        <v>28</v>
      </c>
      <c r="B32" s="1">
        <f>SUM(C25)</f>
        <v>3627.06</v>
      </c>
      <c r="C32" s="1" t="s">
        <v>29</v>
      </c>
      <c r="D32" s="2"/>
      <c r="E32" s="6"/>
      <c r="F32" s="2"/>
      <c r="G32" s="14"/>
    </row>
    <row r="33" spans="1:7">
      <c r="A33" s="1" t="s">
        <v>30</v>
      </c>
      <c r="B33" s="1">
        <f>SUM(B31:B32)</f>
        <v>8742.98</v>
      </c>
      <c r="C33" s="1" t="s">
        <v>31</v>
      </c>
      <c r="D33" s="2"/>
      <c r="E33" s="1">
        <f>SUM(E31-E32)</f>
        <v>4549.2</v>
      </c>
      <c r="F33" s="2"/>
      <c r="G33" s="14"/>
    </row>
    <row r="34" spans="1:7">
      <c r="A34" s="1" t="s">
        <v>32</v>
      </c>
      <c r="B34" s="1">
        <f>SUM(E25)</f>
        <v>447.65</v>
      </c>
      <c r="C34" s="1" t="s">
        <v>33</v>
      </c>
      <c r="D34" s="2"/>
      <c r="E34" s="6"/>
      <c r="F34" s="2"/>
      <c r="G34" s="14"/>
    </row>
    <row r="35" spans="1:7">
      <c r="A35" s="1" t="s">
        <v>34</v>
      </c>
      <c r="B35" s="1">
        <f>SUM(B33-B34)</f>
        <v>8295.33</v>
      </c>
      <c r="C35" s="1" t="s">
        <v>5</v>
      </c>
      <c r="D35" s="2"/>
      <c r="E35" s="1">
        <f>SUM(E33-E34)</f>
        <v>4549.2</v>
      </c>
      <c r="F35" s="2"/>
    </row>
    <row r="38" spans="1:7">
      <c r="A38" s="1" t="s">
        <v>35</v>
      </c>
      <c r="B38" s="1" t="s">
        <v>36</v>
      </c>
      <c r="C38" s="2"/>
      <c r="D38" s="2"/>
      <c r="E38" s="2"/>
      <c r="F38" s="2"/>
    </row>
    <row r="39" spans="1:7">
      <c r="A39" s="6" t="s">
        <v>37</v>
      </c>
      <c r="B39" s="1" t="s">
        <v>38</v>
      </c>
      <c r="C39" s="2"/>
      <c r="D39" s="2"/>
      <c r="E39" s="2"/>
      <c r="F39" s="2"/>
    </row>
    <row r="41" spans="1:7">
      <c r="A41" s="8"/>
    </row>
    <row r="42" spans="1:7">
      <c r="A42" s="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42"/>
  <sheetViews>
    <sheetView topLeftCell="A22" workbookViewId="0">
      <selection activeCell="A19" sqref="A1:XFD1048576"/>
    </sheetView>
  </sheetViews>
  <sheetFormatPr defaultColWidth="9.140625" defaultRowHeight="15"/>
  <cols>
    <col min="1" max="1" width="33.42578125" style="7" bestFit="1" customWidth="1"/>
    <col min="2" max="2" width="12" style="7" customWidth="1"/>
    <col min="3" max="3" width="13" style="7" customWidth="1"/>
    <col min="4" max="4" width="10.140625" style="7" bestFit="1" customWidth="1"/>
    <col min="5" max="5" width="11.28515625" style="7" bestFit="1" customWidth="1"/>
    <col min="6" max="6" width="11" style="7" bestFit="1" customWidth="1"/>
    <col min="7" max="7" width="11.28515625" style="7" bestFit="1" customWidth="1"/>
    <col min="8" max="16384" width="9.140625" style="7"/>
  </cols>
  <sheetData>
    <row r="1" spans="1:14">
      <c r="A1" s="1" t="s">
        <v>0</v>
      </c>
      <c r="B1" s="2"/>
      <c r="C1" s="2"/>
      <c r="D1" s="2"/>
      <c r="E1" s="2"/>
      <c r="F1" s="2"/>
    </row>
    <row r="2" spans="1:14">
      <c r="A2" s="1" t="s">
        <v>1</v>
      </c>
      <c r="B2" s="2"/>
      <c r="C2" s="2"/>
      <c r="D2" s="2"/>
      <c r="E2" s="2"/>
      <c r="F2" s="2"/>
    </row>
    <row r="3" spans="1:14">
      <c r="A3" s="3">
        <v>42307</v>
      </c>
      <c r="B3" s="2"/>
      <c r="C3" s="2"/>
      <c r="D3" s="2"/>
      <c r="E3" s="2"/>
      <c r="F3" s="2"/>
    </row>
    <row r="4" spans="1:14" ht="39">
      <c r="A4" s="4" t="s">
        <v>2</v>
      </c>
      <c r="B4" s="5" t="s">
        <v>3</v>
      </c>
      <c r="C4" s="5" t="s">
        <v>4</v>
      </c>
      <c r="D4" s="4" t="s">
        <v>5</v>
      </c>
      <c r="E4" s="5" t="s">
        <v>6</v>
      </c>
      <c r="F4" s="5" t="s">
        <v>7</v>
      </c>
      <c r="G4" s="20"/>
      <c r="H4" s="13"/>
      <c r="I4" s="20"/>
      <c r="J4" s="20"/>
      <c r="K4" s="20"/>
      <c r="L4" s="20"/>
      <c r="M4" s="20"/>
    </row>
    <row r="5" spans="1:14" s="18" customFormat="1">
      <c r="A5" s="15" t="s">
        <v>54</v>
      </c>
      <c r="B5" s="17">
        <v>252.5</v>
      </c>
      <c r="C5" s="17"/>
      <c r="D5" s="16">
        <f>SUM(B5:C5)</f>
        <v>252.5</v>
      </c>
      <c r="E5" s="17"/>
      <c r="F5" s="17">
        <f>SUM(D5-E5)</f>
        <v>252.5</v>
      </c>
      <c r="G5" s="21"/>
      <c r="H5" s="19"/>
    </row>
    <row r="6" spans="1:14">
      <c r="A6" s="1" t="s">
        <v>55</v>
      </c>
      <c r="B6" s="1">
        <v>229.44</v>
      </c>
      <c r="C6" s="2"/>
      <c r="D6" s="16">
        <f t="shared" ref="D6:D24" si="0">SUM(B6:C6)</f>
        <v>229.44</v>
      </c>
      <c r="E6" s="11"/>
      <c r="F6" s="17">
        <f t="shared" ref="F6:F24" si="1">SUM(D6-E6)</f>
        <v>229.44</v>
      </c>
      <c r="G6" s="21"/>
      <c r="H6" s="9"/>
      <c r="J6" s="14"/>
      <c r="K6" s="14"/>
      <c r="L6" s="14"/>
    </row>
    <row r="7" spans="1:14">
      <c r="A7" s="1" t="s">
        <v>56</v>
      </c>
      <c r="B7" s="1">
        <v>392.74</v>
      </c>
      <c r="C7" s="2"/>
      <c r="D7" s="16">
        <f t="shared" si="0"/>
        <v>392.74</v>
      </c>
      <c r="E7" s="11"/>
      <c r="F7" s="17">
        <f t="shared" si="1"/>
        <v>392.74</v>
      </c>
      <c r="G7" s="21"/>
      <c r="H7" s="9"/>
      <c r="J7" s="14"/>
      <c r="K7" s="14"/>
      <c r="L7" s="14"/>
    </row>
    <row r="8" spans="1:14">
      <c r="A8" s="1" t="s">
        <v>57</v>
      </c>
      <c r="B8" s="1">
        <v>105.38</v>
      </c>
      <c r="C8" s="2"/>
      <c r="D8" s="16">
        <f t="shared" si="0"/>
        <v>105.38</v>
      </c>
      <c r="E8" s="11"/>
      <c r="F8" s="17">
        <f t="shared" si="1"/>
        <v>105.38</v>
      </c>
      <c r="G8" s="21"/>
      <c r="H8" s="9"/>
      <c r="I8" s="14"/>
      <c r="J8" s="14"/>
      <c r="K8" s="14"/>
      <c r="L8" s="14"/>
    </row>
    <row r="9" spans="1:14">
      <c r="A9" s="1" t="s">
        <v>58</v>
      </c>
      <c r="B9" s="1">
        <v>192</v>
      </c>
      <c r="C9" s="2"/>
      <c r="D9" s="16">
        <f t="shared" si="0"/>
        <v>192</v>
      </c>
      <c r="E9" s="11"/>
      <c r="F9" s="17">
        <f t="shared" si="1"/>
        <v>192</v>
      </c>
      <c r="G9" s="21"/>
      <c r="H9" s="9"/>
      <c r="I9" s="14"/>
      <c r="J9" s="14"/>
      <c r="L9" s="14"/>
    </row>
    <row r="10" spans="1:14">
      <c r="A10" s="1" t="s">
        <v>64</v>
      </c>
      <c r="B10" s="1">
        <v>211.34</v>
      </c>
      <c r="C10" s="2"/>
      <c r="D10" s="16">
        <f t="shared" si="0"/>
        <v>211.34</v>
      </c>
      <c r="E10" s="11"/>
      <c r="F10" s="17">
        <f t="shared" si="1"/>
        <v>211.34</v>
      </c>
      <c r="G10" s="21"/>
      <c r="H10" s="21"/>
      <c r="I10" s="14"/>
      <c r="J10" s="14"/>
      <c r="K10" s="14"/>
    </row>
    <row r="11" spans="1:14">
      <c r="A11" s="1" t="s">
        <v>63</v>
      </c>
      <c r="B11" s="1">
        <v>34.799999999999997</v>
      </c>
      <c r="C11" s="2"/>
      <c r="D11" s="16">
        <f t="shared" si="0"/>
        <v>34.799999999999997</v>
      </c>
      <c r="E11" s="11"/>
      <c r="F11" s="17">
        <f t="shared" si="1"/>
        <v>34.799999999999997</v>
      </c>
      <c r="G11" s="21"/>
      <c r="H11" s="24"/>
      <c r="I11" s="14"/>
      <c r="J11" s="14"/>
    </row>
    <row r="12" spans="1:14">
      <c r="A12" s="1" t="s">
        <v>62</v>
      </c>
      <c r="B12" s="1">
        <v>15.32</v>
      </c>
      <c r="C12" s="2"/>
      <c r="D12" s="16">
        <f t="shared" si="0"/>
        <v>15.32</v>
      </c>
      <c r="E12" s="11"/>
      <c r="F12" s="17">
        <f t="shared" si="1"/>
        <v>15.32</v>
      </c>
      <c r="G12" s="21"/>
      <c r="H12" s="21"/>
      <c r="I12" s="14"/>
      <c r="J12" s="14"/>
      <c r="K12" s="21"/>
      <c r="L12" s="21"/>
      <c r="M12" s="21"/>
      <c r="N12" s="9"/>
    </row>
    <row r="13" spans="1:14">
      <c r="A13" s="1" t="s">
        <v>61</v>
      </c>
      <c r="B13" s="1">
        <v>10</v>
      </c>
      <c r="C13" s="2"/>
      <c r="D13" s="16">
        <f t="shared" si="0"/>
        <v>10</v>
      </c>
      <c r="E13" s="11"/>
      <c r="F13" s="17">
        <f t="shared" si="1"/>
        <v>10</v>
      </c>
      <c r="G13" s="21"/>
      <c r="H13" s="21"/>
      <c r="I13" s="14"/>
      <c r="J13" s="14"/>
      <c r="K13" s="21"/>
      <c r="L13" s="21"/>
      <c r="M13" s="21"/>
      <c r="N13" s="9"/>
    </row>
    <row r="14" spans="1:14">
      <c r="A14" s="1" t="s">
        <v>60</v>
      </c>
      <c r="B14" s="1">
        <v>16</v>
      </c>
      <c r="C14" s="2"/>
      <c r="D14" s="16">
        <f t="shared" si="0"/>
        <v>16</v>
      </c>
      <c r="E14" s="11"/>
      <c r="F14" s="17">
        <f t="shared" si="1"/>
        <v>16</v>
      </c>
      <c r="G14" s="21"/>
      <c r="H14" s="9"/>
      <c r="I14" s="14"/>
      <c r="J14" s="14"/>
    </row>
    <row r="15" spans="1:14">
      <c r="A15" s="6" t="s">
        <v>17</v>
      </c>
      <c r="B15" s="1">
        <v>926.15</v>
      </c>
      <c r="C15" s="1"/>
      <c r="D15" s="16">
        <f t="shared" si="0"/>
        <v>926.15</v>
      </c>
      <c r="E15" s="11"/>
      <c r="F15" s="17">
        <f t="shared" si="1"/>
        <v>926.15</v>
      </c>
      <c r="G15" s="21"/>
      <c r="H15" s="9"/>
      <c r="I15" s="9"/>
      <c r="J15" s="14"/>
    </row>
    <row r="16" spans="1:14">
      <c r="A16" s="6" t="s">
        <v>18</v>
      </c>
      <c r="B16" s="1">
        <v>288.64</v>
      </c>
      <c r="C16" s="2">
        <v>27</v>
      </c>
      <c r="D16" s="16">
        <f t="shared" si="0"/>
        <v>315.64</v>
      </c>
      <c r="E16" s="11"/>
      <c r="F16" s="17">
        <f t="shared" si="1"/>
        <v>315.64</v>
      </c>
      <c r="G16" s="21"/>
      <c r="H16" s="9"/>
      <c r="I16" s="22"/>
      <c r="J16" s="14"/>
    </row>
    <row r="17" spans="1:11">
      <c r="A17" s="1" t="s">
        <v>19</v>
      </c>
      <c r="B17" s="1">
        <v>3022.15</v>
      </c>
      <c r="C17" s="2">
        <v>28.95</v>
      </c>
      <c r="D17" s="16">
        <f t="shared" si="0"/>
        <v>3051.1</v>
      </c>
      <c r="E17" s="11">
        <v>515.67999999999995</v>
      </c>
      <c r="F17" s="17">
        <f t="shared" si="1"/>
        <v>2535.42</v>
      </c>
      <c r="G17" s="21"/>
      <c r="H17" s="9"/>
      <c r="I17" s="22"/>
      <c r="J17" s="14"/>
    </row>
    <row r="18" spans="1:11">
      <c r="A18" s="1" t="s">
        <v>59</v>
      </c>
      <c r="B18" s="1">
        <v>278.02999999999997</v>
      </c>
      <c r="C18" s="2"/>
      <c r="D18" s="16">
        <f t="shared" si="0"/>
        <v>278.02999999999997</v>
      </c>
      <c r="E18" s="11"/>
      <c r="F18" s="17">
        <f t="shared" si="1"/>
        <v>278.02999999999997</v>
      </c>
      <c r="G18" s="21"/>
      <c r="H18" s="9"/>
      <c r="I18" s="22"/>
      <c r="J18" s="14"/>
    </row>
    <row r="19" spans="1:11">
      <c r="A19" s="6" t="s">
        <v>20</v>
      </c>
      <c r="B19" s="1">
        <v>693.89</v>
      </c>
      <c r="C19" s="2"/>
      <c r="D19" s="16">
        <f t="shared" si="0"/>
        <v>693.89</v>
      </c>
      <c r="E19" s="11"/>
      <c r="F19" s="17">
        <f t="shared" si="1"/>
        <v>693.89</v>
      </c>
      <c r="G19" s="12"/>
      <c r="H19" s="9"/>
      <c r="I19" s="22"/>
    </row>
    <row r="20" spans="1:11">
      <c r="A20" s="1" t="s">
        <v>21</v>
      </c>
      <c r="B20" s="1">
        <v>0</v>
      </c>
      <c r="C20" s="2"/>
      <c r="D20" s="16">
        <f t="shared" si="0"/>
        <v>0</v>
      </c>
      <c r="E20" s="11"/>
      <c r="F20" s="17">
        <f t="shared" si="1"/>
        <v>0</v>
      </c>
      <c r="G20" s="12"/>
      <c r="H20" s="9"/>
      <c r="I20" s="14"/>
    </row>
    <row r="21" spans="1:11">
      <c r="A21" s="1" t="s">
        <v>22</v>
      </c>
      <c r="B21" s="1">
        <v>0</v>
      </c>
      <c r="C21" s="1"/>
      <c r="D21" s="16">
        <f t="shared" si="0"/>
        <v>0</v>
      </c>
      <c r="E21" s="11"/>
      <c r="F21" s="17">
        <f t="shared" si="1"/>
        <v>0</v>
      </c>
      <c r="G21" s="12"/>
      <c r="H21" s="9"/>
      <c r="I21" s="14"/>
    </row>
    <row r="22" spans="1:11">
      <c r="A22" s="6" t="s">
        <v>23</v>
      </c>
      <c r="B22" s="1">
        <v>1037.33</v>
      </c>
      <c r="C22" s="1">
        <v>0.73</v>
      </c>
      <c r="D22" s="16">
        <f t="shared" si="0"/>
        <v>1038.06</v>
      </c>
      <c r="E22" s="11">
        <v>50</v>
      </c>
      <c r="F22" s="17">
        <f t="shared" si="1"/>
        <v>988.06</v>
      </c>
      <c r="G22" s="12"/>
      <c r="H22" s="9"/>
      <c r="J22" s="9"/>
    </row>
    <row r="23" spans="1:11">
      <c r="A23" s="6" t="s">
        <v>24</v>
      </c>
      <c r="B23" s="1">
        <v>12.9</v>
      </c>
      <c r="C23" s="2"/>
      <c r="D23" s="16">
        <f t="shared" si="0"/>
        <v>12.9</v>
      </c>
      <c r="E23" s="11"/>
      <c r="F23" s="17">
        <f t="shared" si="1"/>
        <v>12.9</v>
      </c>
      <c r="G23" s="9"/>
      <c r="H23" s="9"/>
      <c r="I23" s="9"/>
      <c r="J23" s="9"/>
    </row>
    <row r="24" spans="1:11">
      <c r="A24" s="6" t="s">
        <v>43</v>
      </c>
      <c r="B24" s="1">
        <v>10</v>
      </c>
      <c r="C24" s="2"/>
      <c r="D24" s="16">
        <f t="shared" si="0"/>
        <v>10</v>
      </c>
      <c r="E24" s="11"/>
      <c r="F24" s="17">
        <f t="shared" si="1"/>
        <v>10</v>
      </c>
      <c r="G24" s="9"/>
      <c r="H24" s="9"/>
      <c r="J24" s="9"/>
    </row>
    <row r="25" spans="1:11">
      <c r="A25" s="1" t="s">
        <v>25</v>
      </c>
      <c r="B25" s="1">
        <f>SUM(B5:B24)</f>
        <v>7728.6099999999988</v>
      </c>
      <c r="C25" s="1">
        <f>SUM(C5:C24)</f>
        <v>56.68</v>
      </c>
      <c r="D25" s="1">
        <f>SUM(D5:D24)</f>
        <v>7785.2899999999991</v>
      </c>
      <c r="E25" s="11">
        <f>SUM(E5:E24)</f>
        <v>565.67999999999995</v>
      </c>
      <c r="F25" s="1">
        <f>SUM(D25-E25)</f>
        <v>7219.6099999999988</v>
      </c>
      <c r="G25" s="9"/>
      <c r="H25" s="9"/>
      <c r="I25" s="14"/>
      <c r="J25" s="9"/>
    </row>
    <row r="26" spans="1:11">
      <c r="A26" s="10"/>
      <c r="F26" s="9" t="s">
        <v>39</v>
      </c>
      <c r="H26" s="9"/>
      <c r="I26" s="22"/>
      <c r="K26" s="14"/>
    </row>
    <row r="27" spans="1:11">
      <c r="A27" s="23"/>
      <c r="C27" s="9"/>
      <c r="H27" s="9"/>
    </row>
    <row r="28" spans="1:11">
      <c r="A28" s="8" t="s">
        <v>39</v>
      </c>
      <c r="H28" s="9"/>
      <c r="J28" s="14"/>
    </row>
    <row r="29" spans="1:11">
      <c r="A29" s="8"/>
      <c r="G29" s="14"/>
    </row>
    <row r="30" spans="1:11">
      <c r="A30" s="8"/>
      <c r="G30" s="14"/>
      <c r="H30" s="9"/>
    </row>
    <row r="31" spans="1:11">
      <c r="A31" s="1" t="s">
        <v>26</v>
      </c>
      <c r="B31" s="1">
        <v>7728.61</v>
      </c>
      <c r="C31" s="1" t="s">
        <v>27</v>
      </c>
      <c r="D31" s="2"/>
      <c r="E31" s="6">
        <v>7219.61</v>
      </c>
      <c r="F31" s="2"/>
      <c r="G31" s="14"/>
    </row>
    <row r="32" spans="1:11">
      <c r="A32" s="1" t="s">
        <v>28</v>
      </c>
      <c r="B32" s="1">
        <f>SUM(C25)</f>
        <v>56.68</v>
      </c>
      <c r="C32" s="1" t="s">
        <v>29</v>
      </c>
      <c r="D32" s="2"/>
      <c r="E32" s="6"/>
      <c r="F32" s="2"/>
      <c r="G32" s="14"/>
    </row>
    <row r="33" spans="1:7">
      <c r="A33" s="1" t="s">
        <v>30</v>
      </c>
      <c r="B33" s="1">
        <f>SUM(B31:B32)</f>
        <v>7785.29</v>
      </c>
      <c r="C33" s="1" t="s">
        <v>31</v>
      </c>
      <c r="D33" s="2"/>
      <c r="E33" s="1">
        <f>SUM(E31-E32)</f>
        <v>7219.61</v>
      </c>
      <c r="F33" s="2"/>
      <c r="G33" s="14"/>
    </row>
    <row r="34" spans="1:7">
      <c r="A34" s="1" t="s">
        <v>32</v>
      </c>
      <c r="B34" s="1">
        <f>SUM(E25)</f>
        <v>565.67999999999995</v>
      </c>
      <c r="C34" s="1" t="s">
        <v>33</v>
      </c>
      <c r="D34" s="2"/>
      <c r="E34" s="6"/>
      <c r="F34" s="2"/>
      <c r="G34" s="14"/>
    </row>
    <row r="35" spans="1:7">
      <c r="A35" s="1" t="s">
        <v>34</v>
      </c>
      <c r="B35" s="1">
        <f>SUM(B33-B34)</f>
        <v>7219.61</v>
      </c>
      <c r="C35" s="1" t="s">
        <v>5</v>
      </c>
      <c r="D35" s="2"/>
      <c r="E35" s="1">
        <f>SUM(E33-E34)</f>
        <v>7219.61</v>
      </c>
      <c r="F35" s="2"/>
    </row>
    <row r="38" spans="1:7">
      <c r="A38" s="1" t="s">
        <v>35</v>
      </c>
      <c r="B38" s="1" t="s">
        <v>36</v>
      </c>
      <c r="C38" s="2"/>
      <c r="D38" s="2"/>
      <c r="E38" s="2"/>
      <c r="F38" s="2"/>
    </row>
    <row r="39" spans="1:7">
      <c r="A39" s="6" t="s">
        <v>37</v>
      </c>
      <c r="B39" s="1" t="s">
        <v>38</v>
      </c>
      <c r="C39" s="2"/>
      <c r="D39" s="2"/>
      <c r="E39" s="2"/>
      <c r="F39" s="2"/>
    </row>
    <row r="41" spans="1:7">
      <c r="A41" s="8"/>
    </row>
    <row r="42" spans="1:7">
      <c r="A42" s="8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42"/>
  <sheetViews>
    <sheetView topLeftCell="A10" workbookViewId="0">
      <selection activeCell="A10" sqref="A1:XFD1048576"/>
    </sheetView>
  </sheetViews>
  <sheetFormatPr defaultColWidth="9.140625" defaultRowHeight="15"/>
  <cols>
    <col min="1" max="1" width="33.42578125" style="7" bestFit="1" customWidth="1"/>
    <col min="2" max="2" width="12" style="7" customWidth="1"/>
    <col min="3" max="3" width="13" style="7" customWidth="1"/>
    <col min="4" max="4" width="10.140625" style="7" bestFit="1" customWidth="1"/>
    <col min="5" max="5" width="11.28515625" style="7" bestFit="1" customWidth="1"/>
    <col min="6" max="6" width="11" style="7" bestFit="1" customWidth="1"/>
    <col min="7" max="7" width="11.28515625" style="7" bestFit="1" customWidth="1"/>
    <col min="8" max="16384" width="9.140625" style="7"/>
  </cols>
  <sheetData>
    <row r="1" spans="1:14">
      <c r="A1" s="1" t="s">
        <v>0</v>
      </c>
      <c r="B1" s="2"/>
      <c r="C1" s="2"/>
      <c r="D1" s="2"/>
      <c r="E1" s="2"/>
      <c r="F1" s="2"/>
    </row>
    <row r="2" spans="1:14">
      <c r="A2" s="1" t="s">
        <v>1</v>
      </c>
      <c r="B2" s="2"/>
      <c r="C2" s="2"/>
      <c r="D2" s="2"/>
      <c r="E2" s="2"/>
      <c r="F2" s="2"/>
    </row>
    <row r="3" spans="1:14">
      <c r="A3" s="3">
        <v>42338</v>
      </c>
      <c r="B3" s="2"/>
      <c r="C3" s="2"/>
      <c r="D3" s="2"/>
      <c r="E3" s="2"/>
      <c r="F3" s="2"/>
    </row>
    <row r="4" spans="1:14" ht="39">
      <c r="A4" s="4" t="s">
        <v>2</v>
      </c>
      <c r="B4" s="5" t="s">
        <v>3</v>
      </c>
      <c r="C4" s="5" t="s">
        <v>4</v>
      </c>
      <c r="D4" s="4" t="s">
        <v>5</v>
      </c>
      <c r="E4" s="5" t="s">
        <v>6</v>
      </c>
      <c r="F4" s="5" t="s">
        <v>7</v>
      </c>
      <c r="G4" s="20"/>
      <c r="H4" s="13"/>
      <c r="I4" s="20"/>
      <c r="J4" s="20"/>
      <c r="K4" s="20"/>
      <c r="L4" s="20"/>
      <c r="M4" s="20"/>
    </row>
    <row r="5" spans="1:14" s="18" customFormat="1">
      <c r="A5" s="15" t="s">
        <v>54</v>
      </c>
      <c r="B5" s="17">
        <v>252.5</v>
      </c>
      <c r="C5" s="17"/>
      <c r="D5" s="16">
        <f>SUM(B5:C5)</f>
        <v>252.5</v>
      </c>
      <c r="E5" s="17"/>
      <c r="F5" s="17">
        <f>SUM(D5-E5)</f>
        <v>252.5</v>
      </c>
      <c r="G5" s="21"/>
      <c r="H5" s="19"/>
    </row>
    <row r="6" spans="1:14">
      <c r="A6" s="1" t="s">
        <v>55</v>
      </c>
      <c r="B6" s="1">
        <v>229.44</v>
      </c>
      <c r="C6" s="2"/>
      <c r="D6" s="16">
        <f t="shared" ref="D6:D24" si="0">SUM(B6:C6)</f>
        <v>229.44</v>
      </c>
      <c r="E6" s="11"/>
      <c r="F6" s="17">
        <f t="shared" ref="F6:F24" si="1">SUM(D6-E6)</f>
        <v>229.44</v>
      </c>
      <c r="G6" s="21"/>
      <c r="H6" s="9"/>
      <c r="J6" s="14"/>
      <c r="K6" s="14"/>
      <c r="L6" s="14"/>
    </row>
    <row r="7" spans="1:14">
      <c r="A7" s="1" t="s">
        <v>56</v>
      </c>
      <c r="B7" s="1">
        <v>392.74</v>
      </c>
      <c r="C7" s="2"/>
      <c r="D7" s="16">
        <f t="shared" si="0"/>
        <v>392.74</v>
      </c>
      <c r="E7" s="11"/>
      <c r="F7" s="17">
        <f t="shared" si="1"/>
        <v>392.74</v>
      </c>
      <c r="G7" s="21"/>
      <c r="H7" s="9"/>
      <c r="J7" s="14"/>
      <c r="K7" s="14"/>
      <c r="L7" s="14"/>
    </row>
    <row r="8" spans="1:14">
      <c r="A8" s="1" t="s">
        <v>57</v>
      </c>
      <c r="B8" s="1">
        <v>105.38</v>
      </c>
      <c r="C8" s="2"/>
      <c r="D8" s="16">
        <f t="shared" si="0"/>
        <v>105.38</v>
      </c>
      <c r="E8" s="11"/>
      <c r="F8" s="17">
        <f t="shared" si="1"/>
        <v>105.38</v>
      </c>
      <c r="G8" s="21"/>
      <c r="H8" s="9"/>
      <c r="I8" s="14"/>
      <c r="J8" s="14"/>
      <c r="K8" s="14"/>
      <c r="L8" s="14"/>
    </row>
    <row r="9" spans="1:14">
      <c r="A9" s="1" t="s">
        <v>58</v>
      </c>
      <c r="B9" s="1">
        <v>192</v>
      </c>
      <c r="C9" s="2"/>
      <c r="D9" s="16">
        <f t="shared" si="0"/>
        <v>192</v>
      </c>
      <c r="E9" s="11"/>
      <c r="F9" s="17">
        <f t="shared" si="1"/>
        <v>192</v>
      </c>
      <c r="G9" s="21"/>
      <c r="H9" s="9"/>
      <c r="I9" s="14"/>
      <c r="J9" s="14"/>
      <c r="L9" s="14"/>
    </row>
    <row r="10" spans="1:14">
      <c r="A10" s="1" t="s">
        <v>64</v>
      </c>
      <c r="B10" s="1">
        <v>211.34</v>
      </c>
      <c r="C10" s="2"/>
      <c r="D10" s="16">
        <f t="shared" si="0"/>
        <v>211.34</v>
      </c>
      <c r="E10" s="11"/>
      <c r="F10" s="17">
        <f t="shared" si="1"/>
        <v>211.34</v>
      </c>
      <c r="G10" s="21"/>
      <c r="H10" s="21"/>
      <c r="I10" s="14"/>
      <c r="J10" s="14"/>
      <c r="K10" s="14"/>
    </row>
    <row r="11" spans="1:14">
      <c r="A11" s="1" t="s">
        <v>63</v>
      </c>
      <c r="B11" s="1">
        <v>34.799999999999997</v>
      </c>
      <c r="C11" s="2"/>
      <c r="D11" s="16">
        <f t="shared" si="0"/>
        <v>34.799999999999997</v>
      </c>
      <c r="E11" s="11"/>
      <c r="F11" s="17">
        <f t="shared" si="1"/>
        <v>34.799999999999997</v>
      </c>
      <c r="G11" s="21"/>
      <c r="H11" s="24"/>
      <c r="I11" s="14"/>
      <c r="J11" s="14"/>
    </row>
    <row r="12" spans="1:14">
      <c r="A12" s="1" t="s">
        <v>62</v>
      </c>
      <c r="B12" s="1">
        <v>15.32</v>
      </c>
      <c r="C12" s="2"/>
      <c r="D12" s="16">
        <f t="shared" si="0"/>
        <v>15.32</v>
      </c>
      <c r="E12" s="11"/>
      <c r="F12" s="17">
        <f t="shared" si="1"/>
        <v>15.32</v>
      </c>
      <c r="G12" s="21"/>
      <c r="H12" s="21"/>
      <c r="I12" s="14"/>
      <c r="J12" s="14"/>
      <c r="K12" s="21"/>
      <c r="L12" s="21"/>
      <c r="M12" s="21"/>
      <c r="N12" s="9"/>
    </row>
    <row r="13" spans="1:14">
      <c r="A13" s="1" t="s">
        <v>61</v>
      </c>
      <c r="B13" s="1">
        <v>10</v>
      </c>
      <c r="C13" s="2"/>
      <c r="D13" s="16">
        <f t="shared" si="0"/>
        <v>10</v>
      </c>
      <c r="E13" s="11"/>
      <c r="F13" s="17">
        <f t="shared" si="1"/>
        <v>10</v>
      </c>
      <c r="G13" s="21"/>
      <c r="H13" s="21"/>
      <c r="I13" s="14"/>
      <c r="J13" s="14"/>
      <c r="K13" s="21"/>
      <c r="L13" s="21"/>
      <c r="M13" s="21"/>
      <c r="N13" s="9"/>
    </row>
    <row r="14" spans="1:14">
      <c r="A14" s="1" t="s">
        <v>60</v>
      </c>
      <c r="B14" s="1">
        <v>16</v>
      </c>
      <c r="C14" s="2"/>
      <c r="D14" s="16">
        <f t="shared" si="0"/>
        <v>16</v>
      </c>
      <c r="E14" s="11"/>
      <c r="F14" s="17">
        <f t="shared" si="1"/>
        <v>16</v>
      </c>
      <c r="G14" s="21"/>
      <c r="H14" s="9"/>
      <c r="I14" s="14"/>
      <c r="J14" s="14"/>
    </row>
    <row r="15" spans="1:14">
      <c r="A15" s="6" t="s">
        <v>17</v>
      </c>
      <c r="B15" s="1">
        <v>926.15</v>
      </c>
      <c r="C15" s="1"/>
      <c r="D15" s="16">
        <f t="shared" si="0"/>
        <v>926.15</v>
      </c>
      <c r="E15" s="11"/>
      <c r="F15" s="17">
        <f t="shared" si="1"/>
        <v>926.15</v>
      </c>
      <c r="G15" s="21"/>
      <c r="H15" s="9"/>
      <c r="I15" s="9"/>
      <c r="J15" s="14"/>
    </row>
    <row r="16" spans="1:14">
      <c r="A16" s="6" t="s">
        <v>18</v>
      </c>
      <c r="B16" s="1">
        <v>315.64</v>
      </c>
      <c r="C16" s="2"/>
      <c r="D16" s="16">
        <f t="shared" si="0"/>
        <v>315.64</v>
      </c>
      <c r="E16" s="11"/>
      <c r="F16" s="17">
        <f t="shared" si="1"/>
        <v>315.64</v>
      </c>
      <c r="G16" s="21"/>
      <c r="H16" s="9"/>
      <c r="I16" s="22"/>
      <c r="J16" s="14"/>
    </row>
    <row r="17" spans="1:11">
      <c r="A17" s="1" t="s">
        <v>19</v>
      </c>
      <c r="B17" s="1">
        <v>2535.42</v>
      </c>
      <c r="C17" s="2"/>
      <c r="D17" s="16">
        <f t="shared" si="0"/>
        <v>2535.42</v>
      </c>
      <c r="E17" s="11">
        <v>359.33</v>
      </c>
      <c r="F17" s="17">
        <f t="shared" si="1"/>
        <v>2176.09</v>
      </c>
      <c r="G17" s="21"/>
      <c r="H17" s="9"/>
      <c r="I17" s="22"/>
      <c r="J17" s="14"/>
    </row>
    <row r="18" spans="1:11">
      <c r="A18" s="1" t="s">
        <v>59</v>
      </c>
      <c r="B18" s="1">
        <v>278.02999999999997</v>
      </c>
      <c r="C18" s="2"/>
      <c r="D18" s="16">
        <f t="shared" si="0"/>
        <v>278.02999999999997</v>
      </c>
      <c r="E18" s="11"/>
      <c r="F18" s="17">
        <f t="shared" si="1"/>
        <v>278.02999999999997</v>
      </c>
      <c r="G18" s="21"/>
      <c r="H18" s="9"/>
      <c r="I18" s="22"/>
      <c r="J18" s="14"/>
    </row>
    <row r="19" spans="1:11">
      <c r="A19" s="6" t="s">
        <v>20</v>
      </c>
      <c r="B19" s="1">
        <v>693.89</v>
      </c>
      <c r="C19" s="2"/>
      <c r="D19" s="16">
        <f t="shared" si="0"/>
        <v>693.89</v>
      </c>
      <c r="E19" s="11"/>
      <c r="F19" s="17">
        <f t="shared" si="1"/>
        <v>693.89</v>
      </c>
      <c r="G19" s="12"/>
      <c r="H19" s="9"/>
      <c r="I19" s="22"/>
    </row>
    <row r="20" spans="1:11">
      <c r="A20" s="1" t="s">
        <v>21</v>
      </c>
      <c r="B20" s="1">
        <v>0</v>
      </c>
      <c r="C20" s="2"/>
      <c r="D20" s="16">
        <f t="shared" si="0"/>
        <v>0</v>
      </c>
      <c r="E20" s="11"/>
      <c r="F20" s="17">
        <f t="shared" si="1"/>
        <v>0</v>
      </c>
      <c r="G20" s="12"/>
      <c r="H20" s="9"/>
      <c r="I20" s="14"/>
    </row>
    <row r="21" spans="1:11">
      <c r="A21" s="1" t="s">
        <v>22</v>
      </c>
      <c r="B21" s="1">
        <v>0</v>
      </c>
      <c r="C21" s="1"/>
      <c r="D21" s="16">
        <f t="shared" si="0"/>
        <v>0</v>
      </c>
      <c r="E21" s="11"/>
      <c r="F21" s="17">
        <f t="shared" si="1"/>
        <v>0</v>
      </c>
      <c r="G21" s="12"/>
      <c r="H21" s="9"/>
      <c r="I21" s="14"/>
    </row>
    <row r="22" spans="1:11">
      <c r="A22" s="6" t="s">
        <v>23</v>
      </c>
      <c r="B22" s="1">
        <v>988.06</v>
      </c>
      <c r="C22" s="1">
        <v>0.71</v>
      </c>
      <c r="D22" s="16">
        <f t="shared" si="0"/>
        <v>988.77</v>
      </c>
      <c r="E22" s="11"/>
      <c r="F22" s="17">
        <f t="shared" si="1"/>
        <v>988.77</v>
      </c>
      <c r="G22" s="12"/>
      <c r="H22" s="9"/>
      <c r="J22" s="9"/>
    </row>
    <row r="23" spans="1:11">
      <c r="A23" s="6" t="s">
        <v>24</v>
      </c>
      <c r="B23" s="1">
        <v>12.9</v>
      </c>
      <c r="C23" s="2"/>
      <c r="D23" s="16">
        <f t="shared" si="0"/>
        <v>12.9</v>
      </c>
      <c r="E23" s="11"/>
      <c r="F23" s="17">
        <f t="shared" si="1"/>
        <v>12.9</v>
      </c>
      <c r="G23" s="9"/>
      <c r="H23" s="9"/>
      <c r="I23" s="9"/>
      <c r="J23" s="9"/>
    </row>
    <row r="24" spans="1:11">
      <c r="A24" s="6" t="s">
        <v>43</v>
      </c>
      <c r="B24" s="1">
        <v>10</v>
      </c>
      <c r="C24" s="2"/>
      <c r="D24" s="16">
        <f t="shared" si="0"/>
        <v>10</v>
      </c>
      <c r="E24" s="11"/>
      <c r="F24" s="17">
        <f t="shared" si="1"/>
        <v>10</v>
      </c>
      <c r="G24" s="9"/>
      <c r="H24" s="9"/>
      <c r="J24" s="9"/>
    </row>
    <row r="25" spans="1:11">
      <c r="A25" s="1" t="s">
        <v>25</v>
      </c>
      <c r="B25" s="1">
        <f>SUM(B5:B24)</f>
        <v>7219.6099999999988</v>
      </c>
      <c r="C25" s="1">
        <f>SUM(C5:C24)</f>
        <v>0.71</v>
      </c>
      <c r="D25" s="1">
        <f>SUM(D5:D24)</f>
        <v>7220.32</v>
      </c>
      <c r="E25" s="11">
        <f>SUM(E5:E24)</f>
        <v>359.33</v>
      </c>
      <c r="F25" s="1">
        <f>SUM(D25-E25)</f>
        <v>6860.99</v>
      </c>
      <c r="G25" s="9"/>
      <c r="H25" s="9"/>
      <c r="I25" s="14"/>
      <c r="J25" s="9"/>
    </row>
    <row r="26" spans="1:11">
      <c r="A26" s="10"/>
      <c r="F26" s="9" t="s">
        <v>39</v>
      </c>
      <c r="H26" s="9"/>
      <c r="I26" s="22"/>
      <c r="K26" s="14"/>
    </row>
    <row r="27" spans="1:11">
      <c r="A27" s="23"/>
      <c r="C27" s="9"/>
      <c r="H27" s="9"/>
    </row>
    <row r="28" spans="1:11">
      <c r="A28" s="8" t="s">
        <v>39</v>
      </c>
      <c r="H28" s="9"/>
      <c r="J28" s="14"/>
    </row>
    <row r="29" spans="1:11">
      <c r="A29" s="8"/>
      <c r="G29" s="14"/>
    </row>
    <row r="30" spans="1:11">
      <c r="A30" s="8"/>
      <c r="G30" s="14"/>
      <c r="H30" s="9"/>
    </row>
    <row r="31" spans="1:11">
      <c r="A31" s="1" t="s">
        <v>26</v>
      </c>
      <c r="B31" s="1">
        <v>7219.61</v>
      </c>
      <c r="C31" s="1" t="s">
        <v>27</v>
      </c>
      <c r="D31" s="2"/>
      <c r="E31" s="6">
        <v>6860.99</v>
      </c>
      <c r="F31" s="2"/>
      <c r="G31" s="14"/>
    </row>
    <row r="32" spans="1:11">
      <c r="A32" s="1" t="s">
        <v>28</v>
      </c>
      <c r="B32" s="1">
        <f>SUM(C25)</f>
        <v>0.71</v>
      </c>
      <c r="C32" s="1" t="s">
        <v>29</v>
      </c>
      <c r="D32" s="2"/>
      <c r="E32" s="6"/>
      <c r="F32" s="2"/>
      <c r="G32" s="14"/>
    </row>
    <row r="33" spans="1:7">
      <c r="A33" s="1" t="s">
        <v>30</v>
      </c>
      <c r="B33" s="1">
        <f>SUM(B31:B32)</f>
        <v>7220.32</v>
      </c>
      <c r="C33" s="1" t="s">
        <v>31</v>
      </c>
      <c r="D33" s="2"/>
      <c r="E33" s="1">
        <f>SUM(E31-E32)</f>
        <v>6860.99</v>
      </c>
      <c r="F33" s="2"/>
      <c r="G33" s="14"/>
    </row>
    <row r="34" spans="1:7">
      <c r="A34" s="1" t="s">
        <v>32</v>
      </c>
      <c r="B34" s="1">
        <f>SUM(E25)</f>
        <v>359.33</v>
      </c>
      <c r="C34" s="1" t="s">
        <v>33</v>
      </c>
      <c r="D34" s="2"/>
      <c r="E34" s="6"/>
      <c r="F34" s="2"/>
      <c r="G34" s="14"/>
    </row>
    <row r="35" spans="1:7">
      <c r="A35" s="1" t="s">
        <v>34</v>
      </c>
      <c r="B35" s="1">
        <f>SUM(B33-B34)</f>
        <v>6860.99</v>
      </c>
      <c r="C35" s="1" t="s">
        <v>5</v>
      </c>
      <c r="D35" s="2"/>
      <c r="E35" s="1">
        <f>SUM(E33-E34)</f>
        <v>6860.99</v>
      </c>
      <c r="F35" s="2"/>
    </row>
    <row r="38" spans="1:7">
      <c r="A38" s="1" t="s">
        <v>35</v>
      </c>
      <c r="B38" s="1" t="s">
        <v>36</v>
      </c>
      <c r="C38" s="2"/>
      <c r="D38" s="2"/>
      <c r="E38" s="2"/>
      <c r="F38" s="2"/>
    </row>
    <row r="39" spans="1:7">
      <c r="A39" s="6" t="s">
        <v>37</v>
      </c>
      <c r="B39" s="1" t="s">
        <v>38</v>
      </c>
      <c r="C39" s="2"/>
      <c r="D39" s="2"/>
      <c r="E39" s="2"/>
      <c r="F39" s="2"/>
    </row>
    <row r="41" spans="1:7">
      <c r="A41" s="8"/>
    </row>
    <row r="42" spans="1:7">
      <c r="A42" s="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42"/>
  <sheetViews>
    <sheetView topLeftCell="A10" workbookViewId="0">
      <selection activeCell="A4" sqref="A1:XFD1048576"/>
    </sheetView>
  </sheetViews>
  <sheetFormatPr defaultColWidth="9.140625" defaultRowHeight="15"/>
  <cols>
    <col min="1" max="1" width="33.42578125" style="7" bestFit="1" customWidth="1"/>
    <col min="2" max="2" width="12" style="7" customWidth="1"/>
    <col min="3" max="3" width="13" style="7" customWidth="1"/>
    <col min="4" max="4" width="10.140625" style="7" bestFit="1" customWidth="1"/>
    <col min="5" max="5" width="11.28515625" style="7" bestFit="1" customWidth="1"/>
    <col min="6" max="6" width="11" style="7" bestFit="1" customWidth="1"/>
    <col min="7" max="7" width="11.28515625" style="7" bestFit="1" customWidth="1"/>
    <col min="8" max="16384" width="9.140625" style="7"/>
  </cols>
  <sheetData>
    <row r="1" spans="1:14">
      <c r="A1" s="1" t="s">
        <v>0</v>
      </c>
      <c r="B1" s="2"/>
      <c r="C1" s="2"/>
      <c r="D1" s="2"/>
      <c r="E1" s="2"/>
      <c r="F1" s="2"/>
    </row>
    <row r="2" spans="1:14">
      <c r="A2" s="1" t="s">
        <v>1</v>
      </c>
      <c r="B2" s="2"/>
      <c r="C2" s="2"/>
      <c r="D2" s="2"/>
      <c r="E2" s="2"/>
      <c r="F2" s="2"/>
    </row>
    <row r="3" spans="1:14">
      <c r="A3" s="3">
        <v>42369</v>
      </c>
      <c r="B3" s="2"/>
      <c r="C3" s="2"/>
      <c r="D3" s="2"/>
      <c r="E3" s="2"/>
      <c r="F3" s="2"/>
    </row>
    <row r="4" spans="1:14" ht="39">
      <c r="A4" s="4" t="s">
        <v>2</v>
      </c>
      <c r="B4" s="5" t="s">
        <v>3</v>
      </c>
      <c r="C4" s="5" t="s">
        <v>4</v>
      </c>
      <c r="D4" s="4" t="s">
        <v>5</v>
      </c>
      <c r="E4" s="5" t="s">
        <v>6</v>
      </c>
      <c r="F4" s="5" t="s">
        <v>7</v>
      </c>
      <c r="G4" s="20"/>
      <c r="H4" s="13"/>
      <c r="I4" s="20"/>
      <c r="J4" s="20"/>
      <c r="K4" s="20"/>
      <c r="L4" s="20"/>
      <c r="M4" s="20"/>
    </row>
    <row r="5" spans="1:14" s="18" customFormat="1">
      <c r="A5" s="15" t="s">
        <v>54</v>
      </c>
      <c r="B5" s="17">
        <v>252.5</v>
      </c>
      <c r="C5" s="17"/>
      <c r="D5" s="16">
        <f>SUM(B5:C5)</f>
        <v>252.5</v>
      </c>
      <c r="E5" s="17"/>
      <c r="F5" s="17">
        <f>SUM(D5-E5)</f>
        <v>252.5</v>
      </c>
      <c r="G5" s="21"/>
      <c r="H5" s="19"/>
    </row>
    <row r="6" spans="1:14">
      <c r="A6" s="1" t="s">
        <v>55</v>
      </c>
      <c r="B6" s="1">
        <v>229.44</v>
      </c>
      <c r="C6" s="2"/>
      <c r="D6" s="16">
        <f t="shared" ref="D6:D24" si="0">SUM(B6:C6)</f>
        <v>229.44</v>
      </c>
      <c r="E6" s="11"/>
      <c r="F6" s="17">
        <f t="shared" ref="F6:F25" si="1">SUM(D6-E6)</f>
        <v>229.44</v>
      </c>
      <c r="G6" s="21"/>
      <c r="H6" s="9"/>
      <c r="J6" s="14"/>
      <c r="K6" s="14"/>
      <c r="L6" s="14"/>
    </row>
    <row r="7" spans="1:14">
      <c r="A7" s="1" t="s">
        <v>56</v>
      </c>
      <c r="B7" s="1">
        <v>392.74</v>
      </c>
      <c r="C7" s="2"/>
      <c r="D7" s="16">
        <f t="shared" si="0"/>
        <v>392.74</v>
      </c>
      <c r="E7" s="11"/>
      <c r="F7" s="17">
        <f t="shared" si="1"/>
        <v>392.74</v>
      </c>
      <c r="G7" s="21"/>
      <c r="H7" s="9"/>
      <c r="J7" s="14"/>
      <c r="K7" s="14"/>
      <c r="L7" s="14"/>
    </row>
    <row r="8" spans="1:14">
      <c r="A8" s="1" t="s">
        <v>57</v>
      </c>
      <c r="B8" s="1">
        <v>105.38</v>
      </c>
      <c r="C8" s="2">
        <v>10</v>
      </c>
      <c r="D8" s="16">
        <f t="shared" si="0"/>
        <v>115.38</v>
      </c>
      <c r="E8" s="11"/>
      <c r="F8" s="17">
        <f t="shared" si="1"/>
        <v>115.38</v>
      </c>
      <c r="G8" s="21"/>
      <c r="H8" s="9"/>
      <c r="I8" s="14"/>
      <c r="J8" s="14"/>
      <c r="K8" s="14"/>
      <c r="L8" s="14"/>
    </row>
    <row r="9" spans="1:14">
      <c r="A9" s="1" t="s">
        <v>58</v>
      </c>
      <c r="B9" s="1">
        <v>192</v>
      </c>
      <c r="C9" s="2"/>
      <c r="D9" s="16">
        <f t="shared" si="0"/>
        <v>192</v>
      </c>
      <c r="E9" s="11"/>
      <c r="F9" s="17">
        <f t="shared" si="1"/>
        <v>192</v>
      </c>
      <c r="G9" s="21"/>
      <c r="H9" s="9"/>
      <c r="I9" s="14"/>
      <c r="J9" s="14"/>
      <c r="L9" s="14"/>
    </row>
    <row r="10" spans="1:14">
      <c r="A10" s="1" t="s">
        <v>64</v>
      </c>
      <c r="B10" s="1">
        <v>211.34</v>
      </c>
      <c r="C10" s="2"/>
      <c r="D10" s="16">
        <f t="shared" si="0"/>
        <v>211.34</v>
      </c>
      <c r="E10" s="11"/>
      <c r="F10" s="17">
        <f t="shared" si="1"/>
        <v>211.34</v>
      </c>
      <c r="G10" s="21"/>
      <c r="H10" s="21"/>
      <c r="I10" s="14"/>
      <c r="J10" s="14"/>
      <c r="K10" s="14"/>
    </row>
    <row r="11" spans="1:14">
      <c r="A11" s="1" t="s">
        <v>63</v>
      </c>
      <c r="B11" s="1">
        <v>34.799999999999997</v>
      </c>
      <c r="C11" s="2"/>
      <c r="D11" s="16">
        <f t="shared" si="0"/>
        <v>34.799999999999997</v>
      </c>
      <c r="E11" s="11"/>
      <c r="F11" s="17">
        <f t="shared" si="1"/>
        <v>34.799999999999997</v>
      </c>
      <c r="G11" s="21"/>
      <c r="H11" s="24"/>
      <c r="I11" s="14"/>
      <c r="J11" s="14"/>
    </row>
    <row r="12" spans="1:14">
      <c r="A12" s="1" t="s">
        <v>62</v>
      </c>
      <c r="B12" s="1">
        <v>15.32</v>
      </c>
      <c r="C12" s="2"/>
      <c r="D12" s="16">
        <f t="shared" si="0"/>
        <v>15.32</v>
      </c>
      <c r="E12" s="11"/>
      <c r="F12" s="17">
        <f t="shared" si="1"/>
        <v>15.32</v>
      </c>
      <c r="G12" s="21"/>
      <c r="H12" s="21"/>
      <c r="I12" s="14"/>
      <c r="J12" s="14"/>
      <c r="K12" s="21"/>
      <c r="L12" s="21"/>
      <c r="M12" s="21"/>
      <c r="N12" s="9"/>
    </row>
    <row r="13" spans="1:14">
      <c r="A13" s="1" t="s">
        <v>61</v>
      </c>
      <c r="B13" s="1">
        <v>10</v>
      </c>
      <c r="C13" s="2"/>
      <c r="D13" s="16">
        <f t="shared" si="0"/>
        <v>10</v>
      </c>
      <c r="E13" s="11"/>
      <c r="F13" s="17">
        <f t="shared" si="1"/>
        <v>10</v>
      </c>
      <c r="G13" s="21"/>
      <c r="H13" s="21"/>
      <c r="I13" s="14"/>
      <c r="J13" s="14"/>
      <c r="K13" s="21"/>
      <c r="L13" s="21"/>
      <c r="M13" s="21"/>
      <c r="N13" s="9"/>
    </row>
    <row r="14" spans="1:14">
      <c r="A14" s="1" t="s">
        <v>60</v>
      </c>
      <c r="B14" s="1">
        <v>16</v>
      </c>
      <c r="C14" s="2">
        <v>331</v>
      </c>
      <c r="D14" s="16">
        <f t="shared" si="0"/>
        <v>347</v>
      </c>
      <c r="E14" s="11"/>
      <c r="F14" s="17">
        <f t="shared" si="1"/>
        <v>347</v>
      </c>
      <c r="G14" s="21"/>
      <c r="H14" s="9"/>
      <c r="I14" s="14"/>
      <c r="J14" s="14"/>
    </row>
    <row r="15" spans="1:14">
      <c r="A15" s="6" t="s">
        <v>17</v>
      </c>
      <c r="B15" s="1">
        <v>926.15</v>
      </c>
      <c r="C15" s="1"/>
      <c r="D15" s="16">
        <f t="shared" si="0"/>
        <v>926.15</v>
      </c>
      <c r="E15" s="11"/>
      <c r="F15" s="17">
        <f t="shared" si="1"/>
        <v>926.15</v>
      </c>
      <c r="G15" s="21"/>
      <c r="H15" s="9"/>
      <c r="I15" s="9"/>
      <c r="J15" s="14"/>
    </row>
    <row r="16" spans="1:14">
      <c r="A16" s="6" t="s">
        <v>18</v>
      </c>
      <c r="B16" s="1">
        <v>315.64</v>
      </c>
      <c r="C16" s="2"/>
      <c r="D16" s="16">
        <f t="shared" si="0"/>
        <v>315.64</v>
      </c>
      <c r="E16" s="11"/>
      <c r="F16" s="17">
        <f t="shared" si="1"/>
        <v>315.64</v>
      </c>
      <c r="G16" s="21"/>
      <c r="H16" s="9"/>
      <c r="I16" s="22"/>
      <c r="J16" s="14"/>
    </row>
    <row r="17" spans="1:11">
      <c r="A17" s="1" t="s">
        <v>19</v>
      </c>
      <c r="B17" s="1">
        <v>2176.09</v>
      </c>
      <c r="C17" s="2">
        <v>500</v>
      </c>
      <c r="D17" s="16">
        <f t="shared" si="0"/>
        <v>2676.09</v>
      </c>
      <c r="E17" s="11">
        <v>2518.4899999999998</v>
      </c>
      <c r="F17" s="17">
        <f t="shared" si="1"/>
        <v>157.60000000000036</v>
      </c>
      <c r="G17" s="21"/>
      <c r="H17" s="9"/>
      <c r="I17" s="22"/>
      <c r="J17" s="14"/>
    </row>
    <row r="18" spans="1:11">
      <c r="A18" s="1" t="s">
        <v>59</v>
      </c>
      <c r="B18" s="1">
        <v>278.02999999999997</v>
      </c>
      <c r="C18" s="2"/>
      <c r="D18" s="16">
        <f t="shared" si="0"/>
        <v>278.02999999999997</v>
      </c>
      <c r="E18" s="11"/>
      <c r="F18" s="17">
        <f t="shared" si="1"/>
        <v>278.02999999999997</v>
      </c>
      <c r="G18" s="21"/>
      <c r="H18" s="9"/>
      <c r="I18" s="22"/>
      <c r="J18" s="14"/>
    </row>
    <row r="19" spans="1:11">
      <c r="A19" s="6" t="s">
        <v>20</v>
      </c>
      <c r="B19" s="1">
        <v>693.89</v>
      </c>
      <c r="C19" s="2"/>
      <c r="D19" s="16">
        <f t="shared" si="0"/>
        <v>693.89</v>
      </c>
      <c r="E19" s="11">
        <v>300</v>
      </c>
      <c r="F19" s="17">
        <f t="shared" si="1"/>
        <v>393.89</v>
      </c>
      <c r="G19" s="12"/>
      <c r="H19" s="9"/>
      <c r="I19" s="22"/>
    </row>
    <row r="20" spans="1:11">
      <c r="A20" s="1" t="s">
        <v>21</v>
      </c>
      <c r="B20" s="1">
        <v>0</v>
      </c>
      <c r="C20" s="2"/>
      <c r="D20" s="16">
        <f t="shared" si="0"/>
        <v>0</v>
      </c>
      <c r="E20" s="11"/>
      <c r="F20" s="17">
        <f t="shared" si="1"/>
        <v>0</v>
      </c>
      <c r="G20" s="12"/>
      <c r="H20" s="9"/>
      <c r="I20" s="14"/>
    </row>
    <row r="21" spans="1:11">
      <c r="A21" s="1" t="s">
        <v>22</v>
      </c>
      <c r="B21" s="1">
        <v>0</v>
      </c>
      <c r="C21" s="1"/>
      <c r="D21" s="16">
        <f t="shared" si="0"/>
        <v>0</v>
      </c>
      <c r="E21" s="11"/>
      <c r="F21" s="17">
        <f t="shared" si="1"/>
        <v>0</v>
      </c>
      <c r="G21" s="12"/>
      <c r="H21" s="9"/>
      <c r="I21" s="14"/>
    </row>
    <row r="22" spans="1:11">
      <c r="A22" s="6" t="s">
        <v>23</v>
      </c>
      <c r="B22" s="1">
        <v>988.77</v>
      </c>
      <c r="C22" s="1">
        <v>1.06</v>
      </c>
      <c r="D22" s="16">
        <f t="shared" si="0"/>
        <v>989.82999999999993</v>
      </c>
      <c r="E22" s="11">
        <v>75.19</v>
      </c>
      <c r="F22" s="17">
        <f t="shared" si="1"/>
        <v>914.63999999999987</v>
      </c>
      <c r="G22" s="12"/>
      <c r="H22" s="9"/>
      <c r="J22" s="9"/>
    </row>
    <row r="23" spans="1:11">
      <c r="A23" s="6" t="s">
        <v>24</v>
      </c>
      <c r="B23" s="1">
        <v>12.9</v>
      </c>
      <c r="C23" s="2"/>
      <c r="D23" s="16">
        <f t="shared" si="0"/>
        <v>12.9</v>
      </c>
      <c r="E23" s="11"/>
      <c r="F23" s="17">
        <f t="shared" si="1"/>
        <v>12.9</v>
      </c>
      <c r="G23" s="9"/>
      <c r="H23" s="9"/>
      <c r="I23" s="9"/>
      <c r="J23" s="9"/>
    </row>
    <row r="24" spans="1:11">
      <c r="A24" s="6" t="s">
        <v>43</v>
      </c>
      <c r="B24" s="1">
        <v>10</v>
      </c>
      <c r="C24" s="2"/>
      <c r="D24" s="16">
        <f t="shared" si="0"/>
        <v>10</v>
      </c>
      <c r="E24" s="11"/>
      <c r="F24" s="17">
        <f t="shared" si="1"/>
        <v>10</v>
      </c>
      <c r="G24" s="9"/>
      <c r="H24" s="9"/>
      <c r="J24" s="9"/>
    </row>
    <row r="25" spans="1:11">
      <c r="A25" s="1" t="s">
        <v>25</v>
      </c>
      <c r="B25" s="1">
        <f>SUM(B5:B24)</f>
        <v>6860.99</v>
      </c>
      <c r="C25" s="1">
        <f>SUM(C5:C24)</f>
        <v>842.06</v>
      </c>
      <c r="D25" s="1">
        <f>SUM(D5:D24)</f>
        <v>7703.0499999999993</v>
      </c>
      <c r="E25" s="11">
        <f>SUM(E5:E24)</f>
        <v>2893.68</v>
      </c>
      <c r="F25" s="17">
        <f t="shared" si="1"/>
        <v>4809.369999999999</v>
      </c>
      <c r="G25" s="9"/>
      <c r="H25" s="9"/>
      <c r="I25" s="14"/>
      <c r="J25" s="9"/>
    </row>
    <row r="26" spans="1:11">
      <c r="A26" s="10"/>
      <c r="F26" s="9" t="s">
        <v>39</v>
      </c>
      <c r="H26" s="9"/>
      <c r="I26" s="22"/>
      <c r="K26" s="14"/>
    </row>
    <row r="27" spans="1:11">
      <c r="A27" s="23"/>
      <c r="C27" s="9"/>
      <c r="H27" s="9"/>
    </row>
    <row r="28" spans="1:11">
      <c r="A28" s="8" t="s">
        <v>39</v>
      </c>
      <c r="H28" s="9"/>
      <c r="J28" s="14"/>
    </row>
    <row r="29" spans="1:11">
      <c r="A29" s="8"/>
      <c r="G29" s="14"/>
    </row>
    <row r="30" spans="1:11">
      <c r="A30" s="8"/>
      <c r="G30" s="14"/>
      <c r="H30" s="9"/>
    </row>
    <row r="31" spans="1:11">
      <c r="A31" s="1" t="s">
        <v>26</v>
      </c>
      <c r="B31" s="1">
        <v>6860.99</v>
      </c>
      <c r="C31" s="1" t="s">
        <v>27</v>
      </c>
      <c r="D31" s="2"/>
      <c r="E31" s="6">
        <v>4809.37</v>
      </c>
      <c r="F31" s="2"/>
      <c r="G31" s="14"/>
    </row>
    <row r="32" spans="1:11">
      <c r="A32" s="1" t="s">
        <v>28</v>
      </c>
      <c r="B32" s="1">
        <f>SUM(C25)</f>
        <v>842.06</v>
      </c>
      <c r="C32" s="1" t="s">
        <v>29</v>
      </c>
      <c r="D32" s="2"/>
      <c r="E32" s="6"/>
      <c r="F32" s="2"/>
      <c r="G32" s="14"/>
    </row>
    <row r="33" spans="1:7">
      <c r="A33" s="1" t="s">
        <v>30</v>
      </c>
      <c r="B33" s="1">
        <f>SUM(B31:B32)</f>
        <v>7703.0499999999993</v>
      </c>
      <c r="C33" s="1" t="s">
        <v>31</v>
      </c>
      <c r="D33" s="2"/>
      <c r="E33" s="1">
        <f>SUM(E31-E32)</f>
        <v>4809.37</v>
      </c>
      <c r="F33" s="2"/>
      <c r="G33" s="14"/>
    </row>
    <row r="34" spans="1:7">
      <c r="A34" s="1" t="s">
        <v>32</v>
      </c>
      <c r="B34" s="1">
        <f>SUM(E25)</f>
        <v>2893.68</v>
      </c>
      <c r="C34" s="1" t="s">
        <v>33</v>
      </c>
      <c r="D34" s="2"/>
      <c r="E34" s="6"/>
      <c r="F34" s="2"/>
      <c r="G34" s="14"/>
    </row>
    <row r="35" spans="1:7">
      <c r="A35" s="1" t="s">
        <v>34</v>
      </c>
      <c r="B35" s="1">
        <f>SUM(B33-B34)</f>
        <v>4809.369999999999</v>
      </c>
      <c r="C35" s="1" t="s">
        <v>5</v>
      </c>
      <c r="D35" s="2"/>
      <c r="E35" s="1">
        <f>SUM(E33-E34)</f>
        <v>4809.37</v>
      </c>
      <c r="F35" s="2"/>
    </row>
    <row r="38" spans="1:7">
      <c r="A38" s="1" t="s">
        <v>35</v>
      </c>
      <c r="B38" s="1" t="s">
        <v>36</v>
      </c>
      <c r="C38" s="2"/>
      <c r="D38" s="2"/>
      <c r="E38" s="2"/>
      <c r="F38" s="2"/>
    </row>
    <row r="39" spans="1:7">
      <c r="A39" s="6" t="s">
        <v>37</v>
      </c>
      <c r="B39" s="1" t="s">
        <v>38</v>
      </c>
      <c r="C39" s="2"/>
      <c r="D39" s="2"/>
      <c r="E39" s="2"/>
      <c r="F39" s="2"/>
    </row>
    <row r="41" spans="1:7">
      <c r="A41" s="8"/>
    </row>
    <row r="42" spans="1:7">
      <c r="A42" s="8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42"/>
  <sheetViews>
    <sheetView topLeftCell="A13" workbookViewId="0">
      <selection activeCell="A13" sqref="A1:XFD1048576"/>
    </sheetView>
  </sheetViews>
  <sheetFormatPr defaultColWidth="9.140625" defaultRowHeight="15"/>
  <cols>
    <col min="1" max="1" width="33.42578125" style="7" bestFit="1" customWidth="1"/>
    <col min="2" max="2" width="12" style="7" customWidth="1"/>
    <col min="3" max="3" width="13" style="7" customWidth="1"/>
    <col min="4" max="4" width="10.140625" style="7" bestFit="1" customWidth="1"/>
    <col min="5" max="5" width="11.28515625" style="7" bestFit="1" customWidth="1"/>
    <col min="6" max="6" width="11" style="7" bestFit="1" customWidth="1"/>
    <col min="7" max="7" width="11.28515625" style="7" bestFit="1" customWidth="1"/>
    <col min="8" max="16384" width="9.140625" style="7"/>
  </cols>
  <sheetData>
    <row r="1" spans="1:14">
      <c r="A1" s="1" t="s">
        <v>0</v>
      </c>
      <c r="B1" s="2"/>
      <c r="C1" s="2"/>
      <c r="D1" s="2"/>
      <c r="E1" s="2"/>
      <c r="F1" s="2"/>
    </row>
    <row r="2" spans="1:14">
      <c r="A2" s="1" t="s">
        <v>1</v>
      </c>
      <c r="B2" s="2"/>
      <c r="C2" s="2"/>
      <c r="D2" s="2"/>
      <c r="E2" s="2"/>
      <c r="F2" s="2"/>
    </row>
    <row r="3" spans="1:14">
      <c r="A3" s="3">
        <v>42398</v>
      </c>
      <c r="B3" s="2"/>
      <c r="C3" s="2"/>
      <c r="D3" s="2"/>
      <c r="E3" s="2"/>
      <c r="F3" s="2"/>
    </row>
    <row r="4" spans="1:14" ht="39">
      <c r="A4" s="4" t="s">
        <v>2</v>
      </c>
      <c r="B4" s="5" t="s">
        <v>3</v>
      </c>
      <c r="C4" s="5" t="s">
        <v>4</v>
      </c>
      <c r="D4" s="4" t="s">
        <v>5</v>
      </c>
      <c r="E4" s="5" t="s">
        <v>6</v>
      </c>
      <c r="F4" s="5" t="s">
        <v>7</v>
      </c>
      <c r="G4" s="20"/>
      <c r="H4" s="13" t="s">
        <v>66</v>
      </c>
      <c r="I4" s="20" t="s">
        <v>65</v>
      </c>
      <c r="J4" s="20"/>
      <c r="K4" s="20"/>
      <c r="L4" s="20"/>
      <c r="M4" s="20"/>
    </row>
    <row r="5" spans="1:14" s="18" customFormat="1">
      <c r="A5" s="15" t="s">
        <v>54</v>
      </c>
      <c r="B5" s="17">
        <v>252.5</v>
      </c>
      <c r="C5" s="17"/>
      <c r="D5" s="16">
        <f>SUM(B5:C5)</f>
        <v>252.5</v>
      </c>
      <c r="E5" s="17"/>
      <c r="F5" s="17">
        <f>SUM(D5-E5)</f>
        <v>252.5</v>
      </c>
      <c r="G5" s="21"/>
      <c r="H5" s="19"/>
    </row>
    <row r="6" spans="1:14">
      <c r="A6" s="1" t="s">
        <v>55</v>
      </c>
      <c r="B6" s="1">
        <v>229.44</v>
      </c>
      <c r="C6" s="2">
        <v>110</v>
      </c>
      <c r="D6" s="16">
        <f t="shared" ref="D6:D24" si="0">SUM(B6:C6)</f>
        <v>339.44</v>
      </c>
      <c r="E6" s="11"/>
      <c r="F6" s="17">
        <f t="shared" ref="F6:F25" si="1">SUM(D6-E6)</f>
        <v>339.44</v>
      </c>
      <c r="G6" s="21"/>
      <c r="H6" s="9"/>
      <c r="J6" s="14"/>
      <c r="K6" s="14"/>
      <c r="L6" s="14"/>
    </row>
    <row r="7" spans="1:14">
      <c r="A7" s="1" t="s">
        <v>56</v>
      </c>
      <c r="B7" s="1">
        <v>392.74</v>
      </c>
      <c r="C7" s="2">
        <v>94</v>
      </c>
      <c r="D7" s="16">
        <f t="shared" si="0"/>
        <v>486.74</v>
      </c>
      <c r="E7" s="11"/>
      <c r="F7" s="17">
        <f t="shared" si="1"/>
        <v>486.74</v>
      </c>
      <c r="G7" s="21"/>
      <c r="H7" s="9"/>
      <c r="J7" s="14"/>
      <c r="K7" s="14"/>
      <c r="L7" s="14"/>
    </row>
    <row r="8" spans="1:14">
      <c r="A8" s="1" t="s">
        <v>57</v>
      </c>
      <c r="B8" s="1">
        <v>115.38</v>
      </c>
      <c r="C8" s="2">
        <v>97.5</v>
      </c>
      <c r="D8" s="16">
        <f t="shared" si="0"/>
        <v>212.88</v>
      </c>
      <c r="E8" s="11"/>
      <c r="F8" s="17">
        <f t="shared" si="1"/>
        <v>212.88</v>
      </c>
      <c r="G8" s="21"/>
      <c r="H8" s="9"/>
      <c r="I8" s="14"/>
      <c r="J8" s="14"/>
      <c r="K8" s="14"/>
      <c r="L8" s="14"/>
    </row>
    <row r="9" spans="1:14">
      <c r="A9" s="1" t="s">
        <v>58</v>
      </c>
      <c r="B9" s="1">
        <v>192</v>
      </c>
      <c r="C9" s="2"/>
      <c r="D9" s="16">
        <f t="shared" si="0"/>
        <v>192</v>
      </c>
      <c r="E9" s="11"/>
      <c r="F9" s="17">
        <f t="shared" si="1"/>
        <v>192</v>
      </c>
      <c r="G9" s="21"/>
      <c r="H9" s="9"/>
      <c r="I9" s="14"/>
      <c r="J9" s="14"/>
      <c r="K9" s="14"/>
      <c r="L9" s="14"/>
    </row>
    <row r="10" spans="1:14">
      <c r="A10" s="1" t="s">
        <v>64</v>
      </c>
      <c r="B10" s="1">
        <v>211.34</v>
      </c>
      <c r="C10" s="2"/>
      <c r="D10" s="16">
        <f t="shared" si="0"/>
        <v>211.34</v>
      </c>
      <c r="E10" s="11"/>
      <c r="F10" s="17">
        <f t="shared" si="1"/>
        <v>211.34</v>
      </c>
      <c r="G10" s="21"/>
      <c r="H10" s="21"/>
      <c r="I10" s="14"/>
      <c r="J10" s="14"/>
      <c r="K10" s="14"/>
    </row>
    <row r="11" spans="1:14">
      <c r="A11" s="1" t="s">
        <v>63</v>
      </c>
      <c r="B11" s="1">
        <v>34.799999999999997</v>
      </c>
      <c r="C11" s="2"/>
      <c r="D11" s="16">
        <f t="shared" si="0"/>
        <v>34.799999999999997</v>
      </c>
      <c r="E11" s="11"/>
      <c r="F11" s="17">
        <f t="shared" si="1"/>
        <v>34.799999999999997</v>
      </c>
      <c r="G11" s="21"/>
      <c r="H11" s="24"/>
      <c r="I11" s="14"/>
      <c r="J11" s="14"/>
      <c r="K11" s="14"/>
    </row>
    <row r="12" spans="1:14">
      <c r="A12" s="1" t="s">
        <v>62</v>
      </c>
      <c r="B12" s="1">
        <v>15.32</v>
      </c>
      <c r="C12" s="2"/>
      <c r="D12" s="16">
        <f t="shared" si="0"/>
        <v>15.32</v>
      </c>
      <c r="E12" s="11"/>
      <c r="F12" s="17">
        <f t="shared" si="1"/>
        <v>15.32</v>
      </c>
      <c r="G12" s="21"/>
      <c r="H12" s="21"/>
      <c r="I12" s="14"/>
      <c r="J12" s="14"/>
      <c r="K12" s="21"/>
      <c r="L12" s="21"/>
      <c r="M12" s="21"/>
      <c r="N12" s="9"/>
    </row>
    <row r="13" spans="1:14">
      <c r="A13" s="1" t="s">
        <v>61</v>
      </c>
      <c r="B13" s="1">
        <v>10</v>
      </c>
      <c r="C13" s="2"/>
      <c r="D13" s="16">
        <f t="shared" si="0"/>
        <v>10</v>
      </c>
      <c r="E13" s="11"/>
      <c r="F13" s="17">
        <f t="shared" si="1"/>
        <v>10</v>
      </c>
      <c r="G13" s="21"/>
      <c r="H13" s="21"/>
      <c r="I13" s="14"/>
      <c r="J13" s="14"/>
      <c r="K13" s="21"/>
      <c r="L13" s="21"/>
      <c r="M13" s="21"/>
      <c r="N13" s="9"/>
    </row>
    <row r="14" spans="1:14">
      <c r="A14" s="1" t="s">
        <v>60</v>
      </c>
      <c r="B14" s="1">
        <v>347</v>
      </c>
      <c r="C14" s="2"/>
      <c r="D14" s="16">
        <f t="shared" si="0"/>
        <v>347</v>
      </c>
      <c r="E14" s="11"/>
      <c r="F14" s="17">
        <f t="shared" si="1"/>
        <v>347</v>
      </c>
      <c r="G14" s="21"/>
      <c r="H14" s="21"/>
      <c r="I14" s="21"/>
      <c r="J14" s="21"/>
      <c r="K14" s="21"/>
      <c r="L14" s="21"/>
    </row>
    <row r="15" spans="1:14">
      <c r="A15" s="6" t="s">
        <v>17</v>
      </c>
      <c r="B15" s="1">
        <v>926.15</v>
      </c>
      <c r="C15" s="1"/>
      <c r="D15" s="16">
        <f t="shared" si="0"/>
        <v>926.15</v>
      </c>
      <c r="E15" s="11"/>
      <c r="F15" s="17">
        <f t="shared" si="1"/>
        <v>926.15</v>
      </c>
      <c r="G15" s="21"/>
      <c r="H15" s="9"/>
      <c r="I15" s="9"/>
      <c r="J15" s="14"/>
    </row>
    <row r="16" spans="1:14">
      <c r="A16" s="6" t="s">
        <v>18</v>
      </c>
      <c r="B16" s="1">
        <v>315.64</v>
      </c>
      <c r="C16" s="2"/>
      <c r="D16" s="16">
        <f t="shared" si="0"/>
        <v>315.64</v>
      </c>
      <c r="E16" s="11"/>
      <c r="F16" s="17">
        <f t="shared" si="1"/>
        <v>315.64</v>
      </c>
      <c r="G16" s="21"/>
      <c r="H16" s="9"/>
      <c r="I16" s="22"/>
      <c r="J16" s="14"/>
    </row>
    <row r="17" spans="1:11">
      <c r="A17" s="1" t="s">
        <v>19</v>
      </c>
      <c r="B17" s="1">
        <v>157.6</v>
      </c>
      <c r="C17" s="2"/>
      <c r="D17" s="16">
        <f t="shared" si="0"/>
        <v>157.6</v>
      </c>
      <c r="E17" s="11">
        <v>157.6</v>
      </c>
      <c r="F17" s="17">
        <f t="shared" si="1"/>
        <v>0</v>
      </c>
      <c r="G17" s="21"/>
      <c r="H17" s="9"/>
      <c r="I17" s="22"/>
      <c r="J17" s="22"/>
    </row>
    <row r="18" spans="1:11">
      <c r="A18" s="1" t="s">
        <v>59</v>
      </c>
      <c r="B18" s="1">
        <v>278.02999999999997</v>
      </c>
      <c r="C18" s="2"/>
      <c r="D18" s="16">
        <f t="shared" si="0"/>
        <v>278.02999999999997</v>
      </c>
      <c r="E18" s="11"/>
      <c r="F18" s="17">
        <f t="shared" si="1"/>
        <v>278.02999999999997</v>
      </c>
      <c r="G18" s="21"/>
      <c r="H18" s="9"/>
      <c r="I18" s="22"/>
      <c r="J18" s="14"/>
    </row>
    <row r="19" spans="1:11">
      <c r="A19" s="6" t="s">
        <v>20</v>
      </c>
      <c r="B19" s="1">
        <v>393.89</v>
      </c>
      <c r="C19" s="2">
        <v>1327.35</v>
      </c>
      <c r="D19" s="16">
        <f t="shared" si="0"/>
        <v>1721.2399999999998</v>
      </c>
      <c r="E19" s="11">
        <v>1027.3599999999999</v>
      </c>
      <c r="F19" s="17">
        <f t="shared" si="1"/>
        <v>693.87999999999988</v>
      </c>
      <c r="G19" s="12"/>
      <c r="H19" s="9"/>
      <c r="I19" s="22"/>
    </row>
    <row r="20" spans="1:11">
      <c r="A20" s="1" t="s">
        <v>21</v>
      </c>
      <c r="B20" s="1">
        <v>0</v>
      </c>
      <c r="C20" s="2"/>
      <c r="D20" s="16">
        <f t="shared" si="0"/>
        <v>0</v>
      </c>
      <c r="E20" s="11"/>
      <c r="F20" s="17">
        <f t="shared" si="1"/>
        <v>0</v>
      </c>
      <c r="G20" s="12"/>
      <c r="H20" s="9"/>
      <c r="I20" s="14"/>
    </row>
    <row r="21" spans="1:11">
      <c r="A21" s="1" t="s">
        <v>22</v>
      </c>
      <c r="B21" s="1">
        <v>0</v>
      </c>
      <c r="C21" s="1"/>
      <c r="D21" s="16">
        <f t="shared" si="0"/>
        <v>0</v>
      </c>
      <c r="E21" s="11"/>
      <c r="F21" s="17">
        <f t="shared" si="1"/>
        <v>0</v>
      </c>
      <c r="G21" s="12"/>
      <c r="H21" s="9"/>
      <c r="I21" s="14"/>
    </row>
    <row r="22" spans="1:11">
      <c r="A22" s="6" t="s">
        <v>23</v>
      </c>
      <c r="B22" s="1">
        <v>914.64</v>
      </c>
      <c r="C22" s="1">
        <v>251.52</v>
      </c>
      <c r="D22" s="16">
        <f t="shared" si="0"/>
        <v>1166.1600000000001</v>
      </c>
      <c r="E22" s="11"/>
      <c r="F22" s="17">
        <f t="shared" si="1"/>
        <v>1166.1600000000001</v>
      </c>
      <c r="G22" s="12"/>
      <c r="H22" s="9"/>
      <c r="J22" s="9"/>
    </row>
    <row r="23" spans="1:11">
      <c r="A23" s="6" t="s">
        <v>67</v>
      </c>
      <c r="B23" s="1">
        <v>12.9</v>
      </c>
      <c r="C23" s="2">
        <v>146</v>
      </c>
      <c r="D23" s="16">
        <f t="shared" si="0"/>
        <v>158.9</v>
      </c>
      <c r="E23" s="11"/>
      <c r="F23" s="17">
        <f t="shared" si="1"/>
        <v>158.9</v>
      </c>
      <c r="G23" s="9"/>
      <c r="H23" s="9"/>
      <c r="I23" s="9"/>
      <c r="J23" s="9"/>
    </row>
    <row r="24" spans="1:11">
      <c r="A24" s="6" t="s">
        <v>43</v>
      </c>
      <c r="B24" s="1">
        <v>10</v>
      </c>
      <c r="C24" s="2"/>
      <c r="D24" s="16">
        <f t="shared" si="0"/>
        <v>10</v>
      </c>
      <c r="E24" s="11"/>
      <c r="F24" s="17">
        <f t="shared" si="1"/>
        <v>10</v>
      </c>
      <c r="G24" s="9"/>
      <c r="H24" s="9"/>
      <c r="J24" s="9"/>
    </row>
    <row r="25" spans="1:11">
      <c r="A25" s="1" t="s">
        <v>25</v>
      </c>
      <c r="B25" s="1">
        <f>SUM(B5:B24)</f>
        <v>4809.369999999999</v>
      </c>
      <c r="C25" s="1">
        <f>SUM(C5:C24)</f>
        <v>2026.37</v>
      </c>
      <c r="D25" s="1">
        <f>SUM(D5:D24)</f>
        <v>6835.7399999999989</v>
      </c>
      <c r="E25" s="11">
        <f>SUM(E5:E24)</f>
        <v>1184.9599999999998</v>
      </c>
      <c r="F25" s="17">
        <f t="shared" si="1"/>
        <v>5650.7799999999988</v>
      </c>
      <c r="G25" s="9"/>
      <c r="H25" s="9"/>
      <c r="I25" s="14"/>
      <c r="J25" s="9"/>
    </row>
    <row r="26" spans="1:11">
      <c r="A26" s="10"/>
      <c r="F26" s="9" t="s">
        <v>39</v>
      </c>
      <c r="H26" s="9"/>
      <c r="I26" s="22"/>
      <c r="K26" s="14"/>
    </row>
    <row r="27" spans="1:11">
      <c r="A27" s="23"/>
      <c r="C27" s="9"/>
      <c r="H27" s="9"/>
    </row>
    <row r="28" spans="1:11">
      <c r="A28" s="8" t="s">
        <v>39</v>
      </c>
      <c r="H28" s="9"/>
      <c r="J28" s="14"/>
    </row>
    <row r="29" spans="1:11">
      <c r="A29" s="8"/>
      <c r="G29" s="14"/>
    </row>
    <row r="30" spans="1:11">
      <c r="A30" s="8"/>
      <c r="G30" s="14"/>
      <c r="H30" s="9"/>
    </row>
    <row r="31" spans="1:11">
      <c r="A31" s="1" t="s">
        <v>26</v>
      </c>
      <c r="B31" s="1">
        <v>4809.37</v>
      </c>
      <c r="C31" s="1" t="s">
        <v>27</v>
      </c>
      <c r="D31" s="2"/>
      <c r="E31" s="6">
        <v>5650.78</v>
      </c>
      <c r="F31" s="2"/>
      <c r="G31" s="14"/>
    </row>
    <row r="32" spans="1:11">
      <c r="A32" s="1" t="s">
        <v>28</v>
      </c>
      <c r="B32" s="1">
        <f>SUM(C25)</f>
        <v>2026.37</v>
      </c>
      <c r="C32" s="1" t="s">
        <v>29</v>
      </c>
      <c r="D32" s="2"/>
      <c r="E32" s="6"/>
      <c r="F32" s="2"/>
      <c r="G32" s="14"/>
    </row>
    <row r="33" spans="1:7">
      <c r="A33" s="1" t="s">
        <v>30</v>
      </c>
      <c r="B33" s="1">
        <f>SUM(B31:B32)</f>
        <v>6835.74</v>
      </c>
      <c r="C33" s="1" t="s">
        <v>31</v>
      </c>
      <c r="D33" s="2"/>
      <c r="E33" s="1">
        <f>SUM(E31-E32)</f>
        <v>5650.78</v>
      </c>
      <c r="F33" s="2"/>
      <c r="G33" s="14"/>
    </row>
    <row r="34" spans="1:7">
      <c r="A34" s="1" t="s">
        <v>32</v>
      </c>
      <c r="B34" s="1">
        <f>SUM(E25)</f>
        <v>1184.9599999999998</v>
      </c>
      <c r="C34" s="1" t="s">
        <v>33</v>
      </c>
      <c r="D34" s="2"/>
      <c r="E34" s="6"/>
      <c r="F34" s="2"/>
      <c r="G34" s="14"/>
    </row>
    <row r="35" spans="1:7">
      <c r="A35" s="1" t="s">
        <v>34</v>
      </c>
      <c r="B35" s="1">
        <f>SUM(B33-B34)</f>
        <v>5650.78</v>
      </c>
      <c r="C35" s="1" t="s">
        <v>5</v>
      </c>
      <c r="D35" s="2"/>
      <c r="E35" s="1">
        <f>SUM(E33-E34)</f>
        <v>5650.78</v>
      </c>
      <c r="F35" s="2"/>
    </row>
    <row r="38" spans="1:7">
      <c r="A38" s="1" t="s">
        <v>35</v>
      </c>
      <c r="B38" s="1" t="s">
        <v>36</v>
      </c>
      <c r="C38" s="2"/>
      <c r="D38" s="2"/>
      <c r="E38" s="2"/>
      <c r="F38" s="2"/>
    </row>
    <row r="39" spans="1:7">
      <c r="A39" s="6" t="s">
        <v>37</v>
      </c>
      <c r="B39" s="1" t="s">
        <v>38</v>
      </c>
      <c r="C39" s="2"/>
      <c r="D39" s="2"/>
      <c r="E39" s="2"/>
      <c r="F39" s="2"/>
    </row>
    <row r="41" spans="1:7">
      <c r="A41" s="8"/>
    </row>
    <row r="42" spans="1:7">
      <c r="A42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4"/>
  <sheetViews>
    <sheetView topLeftCell="A10" workbookViewId="0">
      <selection activeCell="A28" sqref="A1:XFD1048576"/>
    </sheetView>
  </sheetViews>
  <sheetFormatPr defaultColWidth="9.140625" defaultRowHeight="15"/>
  <cols>
    <col min="1" max="1" width="33.42578125" style="7" bestFit="1" customWidth="1"/>
    <col min="2" max="2" width="12" style="7" customWidth="1"/>
    <col min="3" max="3" width="13" style="7" customWidth="1"/>
    <col min="4" max="4" width="9.140625" style="7"/>
    <col min="5" max="5" width="10.28515625" style="7" bestFit="1" customWidth="1"/>
    <col min="6" max="6" width="12.28515625" style="7" customWidth="1"/>
    <col min="7" max="7" width="11.28515625" style="7" bestFit="1" customWidth="1"/>
    <col min="8" max="16384" width="9.140625" style="7"/>
  </cols>
  <sheetData>
    <row r="1" spans="1:14">
      <c r="A1" s="1" t="s">
        <v>0</v>
      </c>
      <c r="B1" s="2"/>
      <c r="C1" s="2"/>
      <c r="D1" s="2"/>
      <c r="E1" s="2"/>
      <c r="F1" s="2"/>
    </row>
    <row r="2" spans="1:14">
      <c r="A2" s="1" t="s">
        <v>1</v>
      </c>
      <c r="B2" s="2"/>
      <c r="C2" s="2"/>
      <c r="D2" s="2"/>
      <c r="E2" s="2"/>
      <c r="F2" s="2"/>
    </row>
    <row r="3" spans="1:14">
      <c r="A3" s="3">
        <v>41882</v>
      </c>
      <c r="B3" s="2"/>
      <c r="C3" s="2"/>
      <c r="D3" s="2"/>
      <c r="E3" s="2"/>
      <c r="F3" s="2"/>
    </row>
    <row r="4" spans="1:14" ht="39">
      <c r="A4" s="4" t="s">
        <v>2</v>
      </c>
      <c r="B4" s="5" t="s">
        <v>3</v>
      </c>
      <c r="C4" s="5" t="s">
        <v>4</v>
      </c>
      <c r="D4" s="4" t="s">
        <v>5</v>
      </c>
      <c r="E4" s="5" t="s">
        <v>6</v>
      </c>
      <c r="F4" s="5" t="s">
        <v>7</v>
      </c>
      <c r="G4" s="20"/>
      <c r="H4" s="13"/>
      <c r="I4" s="20"/>
      <c r="J4" s="20"/>
      <c r="K4" s="20"/>
      <c r="L4" s="20"/>
      <c r="M4" s="20"/>
    </row>
    <row r="5" spans="1:14" s="18" customFormat="1">
      <c r="A5" s="15" t="s">
        <v>42</v>
      </c>
      <c r="B5" s="17">
        <v>164.5</v>
      </c>
      <c r="C5" s="17"/>
      <c r="D5" s="16">
        <f>SUM(B5:C5)</f>
        <v>164.5</v>
      </c>
      <c r="E5" s="17"/>
      <c r="F5" s="17">
        <f>SUM(D5-E5)</f>
        <v>164.5</v>
      </c>
      <c r="G5" s="21"/>
      <c r="H5" s="19"/>
    </row>
    <row r="6" spans="1:14">
      <c r="A6" s="1" t="s">
        <v>40</v>
      </c>
      <c r="B6" s="1">
        <v>216.99</v>
      </c>
      <c r="C6" s="2"/>
      <c r="D6" s="16">
        <f t="shared" ref="D6:D26" si="0">SUM(B6:C6)</f>
        <v>216.99</v>
      </c>
      <c r="E6" s="11"/>
      <c r="F6" s="17">
        <f t="shared" ref="F6:F26" si="1">SUM(D6-E6)</f>
        <v>216.99</v>
      </c>
      <c r="G6" s="21"/>
      <c r="H6" s="9"/>
      <c r="J6" s="14"/>
      <c r="K6" s="14"/>
      <c r="L6" s="14"/>
    </row>
    <row r="7" spans="1:14">
      <c r="A7" s="1" t="s">
        <v>8</v>
      </c>
      <c r="B7" s="1">
        <v>347.5</v>
      </c>
      <c r="C7" s="2"/>
      <c r="D7" s="16">
        <f t="shared" si="0"/>
        <v>347.5</v>
      </c>
      <c r="E7" s="11">
        <v>8.5299999999999994</v>
      </c>
      <c r="F7" s="17">
        <f t="shared" si="1"/>
        <v>338.97</v>
      </c>
      <c r="G7" s="21"/>
      <c r="H7" s="9"/>
      <c r="J7" s="14"/>
      <c r="K7" s="14"/>
      <c r="L7" s="14"/>
    </row>
    <row r="8" spans="1:14">
      <c r="A8" s="1" t="s">
        <v>9</v>
      </c>
      <c r="B8" s="1">
        <v>110.73</v>
      </c>
      <c r="C8" s="2"/>
      <c r="D8" s="16">
        <f t="shared" si="0"/>
        <v>110.73</v>
      </c>
      <c r="E8" s="11"/>
      <c r="F8" s="17">
        <f t="shared" si="1"/>
        <v>110.73</v>
      </c>
      <c r="G8" s="21"/>
      <c r="H8" s="9"/>
      <c r="I8" s="14"/>
      <c r="J8" s="14"/>
      <c r="K8" s="14"/>
      <c r="L8" s="14"/>
    </row>
    <row r="9" spans="1:14">
      <c r="A9" s="1" t="s">
        <v>41</v>
      </c>
      <c r="B9" s="1">
        <v>72</v>
      </c>
      <c r="C9" s="2"/>
      <c r="D9" s="16">
        <f t="shared" si="0"/>
        <v>72</v>
      </c>
      <c r="E9" s="11"/>
      <c r="F9" s="17">
        <f t="shared" si="1"/>
        <v>72</v>
      </c>
      <c r="G9" s="21"/>
      <c r="H9" s="9"/>
      <c r="I9" s="14"/>
      <c r="J9" s="14"/>
      <c r="L9" s="14"/>
    </row>
    <row r="10" spans="1:14">
      <c r="A10" s="1" t="s">
        <v>10</v>
      </c>
      <c r="B10" s="1">
        <v>311.99</v>
      </c>
      <c r="C10" s="2"/>
      <c r="D10" s="16">
        <f t="shared" si="0"/>
        <v>311.99</v>
      </c>
      <c r="E10" s="11"/>
      <c r="F10" s="17">
        <f t="shared" si="1"/>
        <v>311.99</v>
      </c>
      <c r="G10" s="21"/>
      <c r="H10" s="21"/>
      <c r="I10" s="14"/>
      <c r="K10" s="14"/>
    </row>
    <row r="11" spans="1:14">
      <c r="A11" s="1" t="s">
        <v>11</v>
      </c>
      <c r="B11" s="1">
        <v>193.03</v>
      </c>
      <c r="C11" s="2"/>
      <c r="D11" s="16">
        <f t="shared" si="0"/>
        <v>193.03</v>
      </c>
      <c r="E11" s="11"/>
      <c r="F11" s="17">
        <f t="shared" si="1"/>
        <v>193.03</v>
      </c>
      <c r="G11" s="21"/>
      <c r="H11" s="9"/>
      <c r="I11" s="14"/>
      <c r="K11" s="14"/>
    </row>
    <row r="12" spans="1:14">
      <c r="A12" s="1" t="s">
        <v>12</v>
      </c>
      <c r="B12" s="1">
        <v>34.799999999999997</v>
      </c>
      <c r="C12" s="2"/>
      <c r="D12" s="16">
        <f t="shared" si="0"/>
        <v>34.799999999999997</v>
      </c>
      <c r="E12" s="11"/>
      <c r="F12" s="17">
        <f t="shared" si="1"/>
        <v>34.799999999999997</v>
      </c>
      <c r="G12" s="21"/>
      <c r="H12" s="24"/>
      <c r="I12" s="14"/>
    </row>
    <row r="13" spans="1:14">
      <c r="A13" s="1" t="s">
        <v>13</v>
      </c>
      <c r="B13" s="1">
        <v>15.32</v>
      </c>
      <c r="C13" s="2"/>
      <c r="D13" s="16">
        <f t="shared" si="0"/>
        <v>15.32</v>
      </c>
      <c r="E13" s="11"/>
      <c r="F13" s="17">
        <f t="shared" si="1"/>
        <v>15.32</v>
      </c>
      <c r="G13" s="21"/>
      <c r="H13" s="21"/>
      <c r="I13" s="21"/>
      <c r="J13" s="21"/>
      <c r="K13" s="21"/>
      <c r="L13" s="21"/>
      <c r="M13" s="21"/>
      <c r="N13" s="9"/>
    </row>
    <row r="14" spans="1:14">
      <c r="A14" s="1" t="s">
        <v>14</v>
      </c>
      <c r="B14" s="1">
        <v>10</v>
      </c>
      <c r="C14" s="2"/>
      <c r="D14" s="16">
        <f t="shared" si="0"/>
        <v>10</v>
      </c>
      <c r="E14" s="11"/>
      <c r="F14" s="17">
        <f t="shared" si="1"/>
        <v>10</v>
      </c>
      <c r="G14" s="21"/>
      <c r="H14" s="9"/>
      <c r="I14" s="9"/>
      <c r="J14" s="14"/>
    </row>
    <row r="15" spans="1:14">
      <c r="A15" s="1" t="s">
        <v>15</v>
      </c>
      <c r="B15" s="1">
        <v>16</v>
      </c>
      <c r="C15" s="2"/>
      <c r="D15" s="16">
        <f t="shared" si="0"/>
        <v>16</v>
      </c>
      <c r="E15" s="11"/>
      <c r="F15" s="17">
        <f t="shared" si="1"/>
        <v>16</v>
      </c>
      <c r="G15" s="21"/>
      <c r="H15" s="9"/>
      <c r="I15" s="9"/>
      <c r="J15" s="14"/>
    </row>
    <row r="16" spans="1:14">
      <c r="A16" s="6" t="s">
        <v>16</v>
      </c>
      <c r="B16" s="1">
        <v>85</v>
      </c>
      <c r="C16" s="2"/>
      <c r="D16" s="16">
        <f t="shared" si="0"/>
        <v>85</v>
      </c>
      <c r="E16" s="11"/>
      <c r="F16" s="17">
        <f t="shared" si="1"/>
        <v>85</v>
      </c>
      <c r="G16" s="21"/>
      <c r="H16" s="9"/>
      <c r="I16" s="9"/>
      <c r="J16" s="14"/>
    </row>
    <row r="17" spans="1:11">
      <c r="A17" s="6" t="s">
        <v>17</v>
      </c>
      <c r="B17" s="1">
        <v>1001.89</v>
      </c>
      <c r="C17" s="1"/>
      <c r="D17" s="16">
        <f t="shared" si="0"/>
        <v>1001.89</v>
      </c>
      <c r="E17" s="11">
        <v>191.16</v>
      </c>
      <c r="F17" s="17">
        <f t="shared" si="1"/>
        <v>810.73</v>
      </c>
      <c r="G17" s="21"/>
      <c r="H17" s="9"/>
      <c r="I17" s="9"/>
      <c r="J17" s="14"/>
    </row>
    <row r="18" spans="1:11">
      <c r="A18" s="6" t="s">
        <v>18</v>
      </c>
      <c r="B18" s="1">
        <v>673.88</v>
      </c>
      <c r="C18" s="2">
        <v>21</v>
      </c>
      <c r="D18" s="16">
        <f t="shared" si="0"/>
        <v>694.88</v>
      </c>
      <c r="E18" s="11"/>
      <c r="F18" s="17">
        <f t="shared" si="1"/>
        <v>694.88</v>
      </c>
      <c r="G18" s="21"/>
      <c r="H18" s="9"/>
      <c r="I18" s="22"/>
      <c r="J18" s="14"/>
    </row>
    <row r="19" spans="1:11">
      <c r="A19" s="1" t="s">
        <v>19</v>
      </c>
      <c r="B19" s="1">
        <v>6</v>
      </c>
      <c r="C19" s="2">
        <v>4000</v>
      </c>
      <c r="D19" s="16">
        <f t="shared" si="0"/>
        <v>4006</v>
      </c>
      <c r="E19" s="11"/>
      <c r="F19" s="17">
        <f t="shared" si="1"/>
        <v>4006</v>
      </c>
      <c r="G19" s="21"/>
      <c r="H19" s="9"/>
      <c r="I19" s="22"/>
      <c r="J19" s="14"/>
    </row>
    <row r="20" spans="1:11">
      <c r="A20" s="1" t="s">
        <v>44</v>
      </c>
      <c r="B20" s="1">
        <v>0</v>
      </c>
      <c r="C20" s="2"/>
      <c r="D20" s="16">
        <f t="shared" si="0"/>
        <v>0</v>
      </c>
      <c r="E20" s="11"/>
      <c r="F20" s="17">
        <f t="shared" si="1"/>
        <v>0</v>
      </c>
      <c r="G20" s="21"/>
      <c r="H20" s="9"/>
      <c r="I20" s="22"/>
      <c r="J20" s="14"/>
    </row>
    <row r="21" spans="1:11">
      <c r="A21" s="6" t="s">
        <v>20</v>
      </c>
      <c r="B21" s="1">
        <v>574.33000000000004</v>
      </c>
      <c r="C21" s="2">
        <v>1150</v>
      </c>
      <c r="D21" s="16">
        <f t="shared" si="0"/>
        <v>1724.33</v>
      </c>
      <c r="E21" s="11"/>
      <c r="F21" s="17">
        <f t="shared" si="1"/>
        <v>1724.33</v>
      </c>
      <c r="G21" s="12"/>
      <c r="H21" s="9"/>
      <c r="I21" s="14"/>
    </row>
    <row r="22" spans="1:11">
      <c r="A22" s="1" t="s">
        <v>21</v>
      </c>
      <c r="B22" s="1">
        <v>126.78</v>
      </c>
      <c r="C22" s="2"/>
      <c r="D22" s="16">
        <f t="shared" si="0"/>
        <v>126.78</v>
      </c>
      <c r="E22" s="11"/>
      <c r="F22" s="17">
        <f t="shared" si="1"/>
        <v>126.78</v>
      </c>
      <c r="G22" s="12"/>
      <c r="H22" s="9"/>
      <c r="I22" s="14"/>
    </row>
    <row r="23" spans="1:11">
      <c r="A23" s="1" t="s">
        <v>22</v>
      </c>
      <c r="B23" s="1">
        <v>0</v>
      </c>
      <c r="C23" s="1"/>
      <c r="D23" s="16">
        <f t="shared" si="0"/>
        <v>0</v>
      </c>
      <c r="E23" s="11"/>
      <c r="F23" s="17">
        <f t="shared" si="1"/>
        <v>0</v>
      </c>
      <c r="G23" s="12"/>
      <c r="H23" s="9"/>
      <c r="I23" s="14"/>
    </row>
    <row r="24" spans="1:11">
      <c r="A24" s="6" t="s">
        <v>23</v>
      </c>
      <c r="B24" s="1">
        <v>1563.45</v>
      </c>
      <c r="C24" s="1">
        <v>95.7</v>
      </c>
      <c r="D24" s="16">
        <f t="shared" si="0"/>
        <v>1659.15</v>
      </c>
      <c r="E24" s="11">
        <v>290.56</v>
      </c>
      <c r="F24" s="17">
        <f t="shared" si="1"/>
        <v>1368.5900000000001</v>
      </c>
      <c r="G24" s="12"/>
      <c r="H24" s="9"/>
      <c r="J24" s="9"/>
    </row>
    <row r="25" spans="1:11">
      <c r="A25" s="6" t="s">
        <v>24</v>
      </c>
      <c r="B25" s="1">
        <v>12.9</v>
      </c>
      <c r="C25" s="2"/>
      <c r="D25" s="16">
        <f t="shared" si="0"/>
        <v>12.9</v>
      </c>
      <c r="E25" s="11"/>
      <c r="F25" s="17">
        <f t="shared" si="1"/>
        <v>12.9</v>
      </c>
      <c r="G25" s="9"/>
      <c r="H25" s="9"/>
    </row>
    <row r="26" spans="1:11">
      <c r="A26" s="6" t="s">
        <v>43</v>
      </c>
      <c r="B26" s="1">
        <v>50</v>
      </c>
      <c r="C26" s="2"/>
      <c r="D26" s="16">
        <f t="shared" si="0"/>
        <v>50</v>
      </c>
      <c r="E26" s="11"/>
      <c r="F26" s="17">
        <f t="shared" si="1"/>
        <v>50</v>
      </c>
      <c r="G26" s="9"/>
      <c r="H26" s="9"/>
    </row>
    <row r="27" spans="1:11">
      <c r="A27" s="1" t="s">
        <v>25</v>
      </c>
      <c r="B27" s="1">
        <f>SUM(B5:B26)</f>
        <v>5587.09</v>
      </c>
      <c r="C27" s="1">
        <f>SUM(C5:C26)</f>
        <v>5266.7</v>
      </c>
      <c r="D27" s="1">
        <f>SUM(D5:D26)</f>
        <v>10853.789999999999</v>
      </c>
      <c r="E27" s="11">
        <f>SUM(E5:E26)</f>
        <v>490.25</v>
      </c>
      <c r="F27" s="1">
        <f>SUM(D27-E27)</f>
        <v>10363.539999999999</v>
      </c>
      <c r="G27" s="9"/>
      <c r="H27" s="9"/>
      <c r="I27" s="14"/>
    </row>
    <row r="28" spans="1:11">
      <c r="A28" s="10"/>
      <c r="F28" s="9" t="s">
        <v>39</v>
      </c>
      <c r="H28" s="9"/>
      <c r="I28" s="14"/>
      <c r="K28" s="14"/>
    </row>
    <row r="29" spans="1:11">
      <c r="A29" s="23"/>
      <c r="C29" s="9"/>
      <c r="H29" s="9"/>
    </row>
    <row r="30" spans="1:11">
      <c r="A30" s="8"/>
      <c r="H30" s="9"/>
      <c r="J30" s="14"/>
    </row>
    <row r="31" spans="1:11">
      <c r="A31" s="8"/>
      <c r="G31" s="14"/>
    </row>
    <row r="32" spans="1:11">
      <c r="A32" s="8"/>
      <c r="G32" s="14"/>
      <c r="H32" s="9"/>
    </row>
    <row r="33" spans="1:7">
      <c r="A33" s="1" t="s">
        <v>26</v>
      </c>
      <c r="B33" s="1">
        <f>SUM(B27)</f>
        <v>5587.09</v>
      </c>
      <c r="C33" s="1" t="s">
        <v>27</v>
      </c>
      <c r="D33" s="2"/>
      <c r="E33" s="6">
        <v>10372.07</v>
      </c>
      <c r="F33" s="2"/>
      <c r="G33" s="14"/>
    </row>
    <row r="34" spans="1:7">
      <c r="A34" s="1" t="s">
        <v>28</v>
      </c>
      <c r="B34" s="1">
        <f>SUM(C27)</f>
        <v>5266.7</v>
      </c>
      <c r="C34" s="1" t="s">
        <v>29</v>
      </c>
      <c r="D34" s="2"/>
      <c r="E34" s="6"/>
      <c r="F34" s="2"/>
      <c r="G34" s="14"/>
    </row>
    <row r="35" spans="1:7">
      <c r="A35" s="1" t="s">
        <v>30</v>
      </c>
      <c r="B35" s="1">
        <f>SUM(B33:B34)</f>
        <v>10853.79</v>
      </c>
      <c r="C35" s="1" t="s">
        <v>31</v>
      </c>
      <c r="D35" s="2"/>
      <c r="E35" s="1">
        <f>SUM(E33:E34)</f>
        <v>10372.07</v>
      </c>
      <c r="F35" s="2"/>
      <c r="G35" s="14"/>
    </row>
    <row r="36" spans="1:7">
      <c r="A36" s="1" t="s">
        <v>32</v>
      </c>
      <c r="B36" s="1">
        <f>SUM(E27)</f>
        <v>490.25</v>
      </c>
      <c r="C36" s="1" t="s">
        <v>33</v>
      </c>
      <c r="D36" s="2"/>
      <c r="E36" s="6">
        <v>8.5299999999999994</v>
      </c>
      <c r="F36" s="2"/>
      <c r="G36" s="14"/>
    </row>
    <row r="37" spans="1:7">
      <c r="A37" s="1" t="s">
        <v>34</v>
      </c>
      <c r="B37" s="1">
        <f>SUM(B35-B36)</f>
        <v>10363.540000000001</v>
      </c>
      <c r="C37" s="1" t="s">
        <v>5</v>
      </c>
      <c r="D37" s="2"/>
      <c r="E37" s="1">
        <f>SUM(E35-E36)</f>
        <v>10363.539999999999</v>
      </c>
      <c r="F37" s="2"/>
    </row>
    <row r="40" spans="1:7">
      <c r="A40" s="1" t="s">
        <v>35</v>
      </c>
      <c r="B40" s="1" t="s">
        <v>36</v>
      </c>
      <c r="C40" s="2"/>
      <c r="D40" s="2"/>
      <c r="E40" s="2"/>
      <c r="F40" s="2"/>
    </row>
    <row r="41" spans="1:7">
      <c r="A41" s="6" t="s">
        <v>37</v>
      </c>
      <c r="B41" s="1" t="s">
        <v>38</v>
      </c>
      <c r="C41" s="2"/>
      <c r="D41" s="2"/>
      <c r="E41" s="2"/>
      <c r="F41" s="2"/>
    </row>
    <row r="43" spans="1:7">
      <c r="A43" s="8" t="s">
        <v>45</v>
      </c>
      <c r="B43" s="7">
        <v>8.5299999999999994</v>
      </c>
    </row>
    <row r="44" spans="1:7">
      <c r="A44" s="8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42"/>
  <sheetViews>
    <sheetView tabSelected="1" workbookViewId="0">
      <selection activeCell="B32" sqref="B32"/>
    </sheetView>
  </sheetViews>
  <sheetFormatPr defaultColWidth="9.140625" defaultRowHeight="15"/>
  <cols>
    <col min="1" max="1" width="33.42578125" style="7" bestFit="1" customWidth="1"/>
    <col min="2" max="2" width="12" style="7" customWidth="1"/>
    <col min="3" max="3" width="13" style="7" customWidth="1"/>
    <col min="4" max="4" width="10.140625" style="7" bestFit="1" customWidth="1"/>
    <col min="5" max="5" width="11.28515625" style="7" bestFit="1" customWidth="1"/>
    <col min="6" max="6" width="11" style="7" bestFit="1" customWidth="1"/>
    <col min="7" max="7" width="11.28515625" style="7" bestFit="1" customWidth="1"/>
    <col min="8" max="16384" width="9.140625" style="7"/>
  </cols>
  <sheetData>
    <row r="1" spans="1:14">
      <c r="A1" s="1" t="s">
        <v>0</v>
      </c>
      <c r="B1" s="2"/>
      <c r="C1" s="2"/>
      <c r="D1" s="2"/>
      <c r="E1" s="2"/>
      <c r="F1" s="2"/>
    </row>
    <row r="2" spans="1:14">
      <c r="A2" s="1" t="s">
        <v>1</v>
      </c>
      <c r="B2" s="2"/>
      <c r="C2" s="2"/>
      <c r="D2" s="2"/>
      <c r="E2" s="2"/>
      <c r="F2" s="2"/>
    </row>
    <row r="3" spans="1:14">
      <c r="A3" s="3" t="s">
        <v>68</v>
      </c>
      <c r="B3" s="2"/>
      <c r="C3" s="2"/>
      <c r="D3" s="2"/>
      <c r="E3" s="2"/>
      <c r="F3" s="2"/>
    </row>
    <row r="4" spans="1:14" ht="39">
      <c r="A4" s="4" t="s">
        <v>2</v>
      </c>
      <c r="B4" s="5" t="s">
        <v>3</v>
      </c>
      <c r="C4" s="5" t="s">
        <v>4</v>
      </c>
      <c r="D4" s="4" t="s">
        <v>5</v>
      </c>
      <c r="E4" s="5" t="s">
        <v>6</v>
      </c>
      <c r="F4" s="5" t="s">
        <v>7</v>
      </c>
      <c r="G4" s="20"/>
      <c r="H4" s="13"/>
      <c r="I4" s="20"/>
      <c r="J4" s="20"/>
      <c r="K4" s="20"/>
      <c r="L4" s="20"/>
      <c r="M4" s="20"/>
    </row>
    <row r="5" spans="1:14" s="18" customFormat="1">
      <c r="A5" s="15" t="s">
        <v>54</v>
      </c>
      <c r="B5" s="17">
        <v>252.5</v>
      </c>
      <c r="C5" s="17"/>
      <c r="D5" s="16">
        <f>SUM(B5:C5)</f>
        <v>252.5</v>
      </c>
      <c r="E5" s="17"/>
      <c r="F5" s="17">
        <f>SUM(D5-E5)</f>
        <v>252.5</v>
      </c>
      <c r="G5" s="21"/>
      <c r="H5" s="19"/>
    </row>
    <row r="6" spans="1:14">
      <c r="A6" s="1" t="s">
        <v>55</v>
      </c>
      <c r="B6" s="1">
        <v>339.44</v>
      </c>
      <c r="C6" s="2"/>
      <c r="D6" s="16">
        <f t="shared" ref="D6:D24" si="0">SUM(B6:C6)</f>
        <v>339.44</v>
      </c>
      <c r="E6" s="11">
        <v>59.5</v>
      </c>
      <c r="F6" s="17">
        <f t="shared" ref="F6:F25" si="1">SUM(D6-E6)</f>
        <v>279.94</v>
      </c>
      <c r="G6" s="21"/>
      <c r="H6" s="9"/>
      <c r="J6" s="14"/>
      <c r="K6" s="14"/>
      <c r="L6" s="14"/>
    </row>
    <row r="7" spans="1:14">
      <c r="A7" s="1" t="s">
        <v>56</v>
      </c>
      <c r="B7" s="1">
        <v>486.74</v>
      </c>
      <c r="C7" s="2"/>
      <c r="D7" s="16">
        <f t="shared" si="0"/>
        <v>486.74</v>
      </c>
      <c r="E7" s="11">
        <v>71.5</v>
      </c>
      <c r="F7" s="17">
        <f t="shared" si="1"/>
        <v>415.24</v>
      </c>
      <c r="G7" s="21"/>
      <c r="H7" s="9"/>
      <c r="J7" s="14"/>
      <c r="K7" s="14"/>
      <c r="L7" s="14"/>
    </row>
    <row r="8" spans="1:14">
      <c r="A8" s="1" t="s">
        <v>57</v>
      </c>
      <c r="B8" s="1">
        <v>212.88</v>
      </c>
      <c r="C8" s="2"/>
      <c r="D8" s="16">
        <f t="shared" si="0"/>
        <v>212.88</v>
      </c>
      <c r="E8" s="11">
        <v>71.5</v>
      </c>
      <c r="F8" s="17">
        <f t="shared" si="1"/>
        <v>141.38</v>
      </c>
      <c r="G8" s="21"/>
      <c r="H8" s="9"/>
      <c r="I8" s="14"/>
      <c r="J8" s="14"/>
      <c r="K8" s="14"/>
      <c r="L8" s="14"/>
    </row>
    <row r="9" spans="1:14">
      <c r="A9" s="1" t="s">
        <v>58</v>
      </c>
      <c r="B9" s="1">
        <v>192</v>
      </c>
      <c r="C9" s="2"/>
      <c r="D9" s="16">
        <f t="shared" si="0"/>
        <v>192</v>
      </c>
      <c r="E9" s="11"/>
      <c r="F9" s="17">
        <f t="shared" si="1"/>
        <v>192</v>
      </c>
      <c r="G9" s="21"/>
      <c r="H9" s="9"/>
      <c r="I9" s="14"/>
      <c r="J9" s="14"/>
      <c r="K9" s="14"/>
      <c r="L9" s="14"/>
    </row>
    <row r="10" spans="1:14">
      <c r="A10" s="1" t="s">
        <v>64</v>
      </c>
      <c r="B10" s="1">
        <v>211.34</v>
      </c>
      <c r="C10" s="2"/>
      <c r="D10" s="16">
        <f t="shared" si="0"/>
        <v>211.34</v>
      </c>
      <c r="E10" s="11"/>
      <c r="F10" s="17">
        <f t="shared" si="1"/>
        <v>211.34</v>
      </c>
      <c r="G10" s="21"/>
      <c r="H10" s="21"/>
      <c r="I10" s="14"/>
      <c r="J10" s="14"/>
      <c r="K10" s="14"/>
    </row>
    <row r="11" spans="1:14">
      <c r="A11" s="1" t="s">
        <v>63</v>
      </c>
      <c r="B11" s="1">
        <v>34.799999999999997</v>
      </c>
      <c r="C11" s="2"/>
      <c r="D11" s="16">
        <f t="shared" si="0"/>
        <v>34.799999999999997</v>
      </c>
      <c r="E11" s="11"/>
      <c r="F11" s="17">
        <f t="shared" si="1"/>
        <v>34.799999999999997</v>
      </c>
      <c r="G11" s="21"/>
      <c r="H11" s="24"/>
      <c r="I11" s="14"/>
      <c r="J11" s="14"/>
      <c r="K11" s="14"/>
    </row>
    <row r="12" spans="1:14">
      <c r="A12" s="1" t="s">
        <v>62</v>
      </c>
      <c r="B12" s="1">
        <v>15.32</v>
      </c>
      <c r="C12" s="2"/>
      <c r="D12" s="16">
        <f t="shared" si="0"/>
        <v>15.32</v>
      </c>
      <c r="E12" s="11"/>
      <c r="F12" s="17">
        <f t="shared" si="1"/>
        <v>15.32</v>
      </c>
      <c r="G12" s="21"/>
      <c r="H12" s="21"/>
      <c r="I12" s="14"/>
      <c r="J12" s="14"/>
      <c r="K12" s="21"/>
      <c r="L12" s="21"/>
      <c r="M12" s="21"/>
      <c r="N12" s="9"/>
    </row>
    <row r="13" spans="1:14">
      <c r="A13" s="1" t="s">
        <v>61</v>
      </c>
      <c r="B13" s="1">
        <v>10</v>
      </c>
      <c r="C13" s="2"/>
      <c r="D13" s="16">
        <f t="shared" si="0"/>
        <v>10</v>
      </c>
      <c r="E13" s="11"/>
      <c r="F13" s="17">
        <f t="shared" si="1"/>
        <v>10</v>
      </c>
      <c r="G13" s="21"/>
      <c r="H13" s="21"/>
      <c r="I13" s="14"/>
      <c r="J13" s="14"/>
      <c r="K13" s="21"/>
      <c r="L13" s="21"/>
      <c r="M13" s="21"/>
      <c r="N13" s="9"/>
    </row>
    <row r="14" spans="1:14">
      <c r="A14" s="1" t="s">
        <v>60</v>
      </c>
      <c r="B14" s="1">
        <v>347</v>
      </c>
      <c r="C14" s="2"/>
      <c r="D14" s="16">
        <f t="shared" si="0"/>
        <v>347</v>
      </c>
      <c r="E14" s="11"/>
      <c r="F14" s="17">
        <f t="shared" si="1"/>
        <v>347</v>
      </c>
      <c r="G14" s="21"/>
      <c r="H14" s="21"/>
      <c r="I14" s="21"/>
      <c r="J14" s="21"/>
      <c r="K14" s="21"/>
      <c r="L14" s="21"/>
    </row>
    <row r="15" spans="1:14">
      <c r="A15" s="6" t="s">
        <v>17</v>
      </c>
      <c r="B15" s="1">
        <v>926.15</v>
      </c>
      <c r="C15" s="1"/>
      <c r="D15" s="16">
        <f t="shared" si="0"/>
        <v>926.15</v>
      </c>
      <c r="E15" s="11"/>
      <c r="F15" s="17">
        <f t="shared" si="1"/>
        <v>926.15</v>
      </c>
      <c r="G15" s="21"/>
      <c r="H15" s="9"/>
      <c r="I15" s="9"/>
      <c r="J15" s="22"/>
    </row>
    <row r="16" spans="1:14">
      <c r="A16" s="6" t="s">
        <v>18</v>
      </c>
      <c r="B16" s="1">
        <v>315.64</v>
      </c>
      <c r="C16" s="2"/>
      <c r="D16" s="16">
        <f t="shared" si="0"/>
        <v>315.64</v>
      </c>
      <c r="E16" s="11">
        <v>88.88</v>
      </c>
      <c r="F16" s="17">
        <f t="shared" si="1"/>
        <v>226.76</v>
      </c>
      <c r="G16" s="21"/>
      <c r="H16" s="9"/>
      <c r="I16" s="9"/>
      <c r="J16" s="22"/>
    </row>
    <row r="17" spans="1:11">
      <c r="A17" s="1" t="s">
        <v>19</v>
      </c>
      <c r="B17" s="1">
        <v>0</v>
      </c>
      <c r="C17" s="2">
        <v>1000</v>
      </c>
      <c r="D17" s="16">
        <f t="shared" si="0"/>
        <v>1000</v>
      </c>
      <c r="E17" s="11">
        <v>294.23</v>
      </c>
      <c r="F17" s="17">
        <f t="shared" si="1"/>
        <v>705.77</v>
      </c>
      <c r="G17" s="21"/>
      <c r="H17" s="9"/>
      <c r="I17" s="9"/>
      <c r="J17" s="22"/>
    </row>
    <row r="18" spans="1:11">
      <c r="A18" s="1" t="s">
        <v>59</v>
      </c>
      <c r="B18" s="1">
        <v>278.02999999999997</v>
      </c>
      <c r="C18" s="2"/>
      <c r="D18" s="16">
        <f t="shared" si="0"/>
        <v>278.02999999999997</v>
      </c>
      <c r="E18" s="11"/>
      <c r="F18" s="17">
        <f t="shared" si="1"/>
        <v>278.02999999999997</v>
      </c>
      <c r="G18" s="21"/>
      <c r="H18" s="9"/>
      <c r="I18" s="22"/>
      <c r="J18" s="14"/>
    </row>
    <row r="19" spans="1:11">
      <c r="A19" s="6" t="s">
        <v>20</v>
      </c>
      <c r="B19" s="1">
        <v>693.88</v>
      </c>
      <c r="C19" s="2"/>
      <c r="D19" s="16">
        <f t="shared" si="0"/>
        <v>693.88</v>
      </c>
      <c r="E19" s="11"/>
      <c r="F19" s="17">
        <f t="shared" si="1"/>
        <v>693.88</v>
      </c>
      <c r="G19" s="12"/>
      <c r="H19" s="9"/>
      <c r="I19" s="22"/>
      <c r="J19" s="9"/>
    </row>
    <row r="20" spans="1:11">
      <c r="A20" s="1" t="s">
        <v>21</v>
      </c>
      <c r="B20" s="1">
        <v>0</v>
      </c>
      <c r="C20" s="2"/>
      <c r="D20" s="16">
        <f t="shared" si="0"/>
        <v>0</v>
      </c>
      <c r="E20" s="11"/>
      <c r="F20" s="17">
        <f t="shared" si="1"/>
        <v>0</v>
      </c>
      <c r="G20" s="12"/>
      <c r="H20" s="9"/>
      <c r="I20" s="14"/>
    </row>
    <row r="21" spans="1:11">
      <c r="A21" s="1" t="s">
        <v>22</v>
      </c>
      <c r="B21" s="1">
        <v>0</v>
      </c>
      <c r="C21" s="1"/>
      <c r="D21" s="16">
        <f t="shared" si="0"/>
        <v>0</v>
      </c>
      <c r="E21" s="11"/>
      <c r="F21" s="17">
        <f t="shared" si="1"/>
        <v>0</v>
      </c>
      <c r="G21" s="12"/>
      <c r="H21" s="9"/>
      <c r="I21" s="14"/>
    </row>
    <row r="22" spans="1:11">
      <c r="A22" s="6" t="s">
        <v>23</v>
      </c>
      <c r="B22" s="1">
        <v>1166.1600000000001</v>
      </c>
      <c r="C22" s="1">
        <v>181.76</v>
      </c>
      <c r="D22" s="16">
        <f t="shared" si="0"/>
        <v>1347.92</v>
      </c>
      <c r="E22" s="11"/>
      <c r="F22" s="17">
        <f t="shared" si="1"/>
        <v>1347.92</v>
      </c>
      <c r="G22" s="12"/>
      <c r="H22" s="9"/>
      <c r="J22" s="9"/>
    </row>
    <row r="23" spans="1:11">
      <c r="A23" s="6" t="s">
        <v>67</v>
      </c>
      <c r="B23" s="1">
        <v>158.9</v>
      </c>
      <c r="C23" s="2">
        <v>23</v>
      </c>
      <c r="D23" s="16">
        <f t="shared" si="0"/>
        <v>181.9</v>
      </c>
      <c r="E23" s="11"/>
      <c r="F23" s="17">
        <f t="shared" si="1"/>
        <v>181.9</v>
      </c>
      <c r="G23" s="9"/>
      <c r="H23" s="9"/>
      <c r="I23" s="9"/>
      <c r="J23" s="9"/>
    </row>
    <row r="24" spans="1:11">
      <c r="A24" s="6" t="s">
        <v>43</v>
      </c>
      <c r="B24" s="1">
        <v>10</v>
      </c>
      <c r="C24" s="2"/>
      <c r="D24" s="16">
        <f t="shared" si="0"/>
        <v>10</v>
      </c>
      <c r="E24" s="11"/>
      <c r="F24" s="17">
        <f t="shared" si="1"/>
        <v>10</v>
      </c>
      <c r="G24" s="9"/>
      <c r="H24" s="9"/>
      <c r="J24" s="9"/>
    </row>
    <row r="25" spans="1:11">
      <c r="A25" s="1" t="s">
        <v>25</v>
      </c>
      <c r="B25" s="1">
        <f>SUM(B5:B24)</f>
        <v>5650.7799999999988</v>
      </c>
      <c r="C25" s="1">
        <f>SUM(C5:C24)</f>
        <v>1204.76</v>
      </c>
      <c r="D25" s="1">
        <f>SUM(D5:D24)</f>
        <v>6855.5399999999991</v>
      </c>
      <c r="E25" s="11">
        <f>SUM(E5:E24)</f>
        <v>585.61</v>
      </c>
      <c r="F25" s="17">
        <f t="shared" si="1"/>
        <v>6269.9299999999994</v>
      </c>
      <c r="G25" s="9"/>
      <c r="H25" s="9"/>
      <c r="I25" s="14"/>
      <c r="J25" s="9"/>
    </row>
    <row r="26" spans="1:11">
      <c r="A26" s="10"/>
      <c r="F26" s="9" t="s">
        <v>39</v>
      </c>
      <c r="H26" s="9"/>
      <c r="I26" s="22"/>
      <c r="K26" s="14"/>
    </row>
    <row r="27" spans="1:11">
      <c r="A27" s="23"/>
      <c r="C27" s="9"/>
      <c r="H27" s="9"/>
    </row>
    <row r="28" spans="1:11">
      <c r="A28" s="8" t="s">
        <v>39</v>
      </c>
      <c r="H28" s="9"/>
      <c r="J28" s="14"/>
    </row>
    <row r="29" spans="1:11">
      <c r="A29" s="8"/>
      <c r="G29" s="14"/>
    </row>
    <row r="30" spans="1:11">
      <c r="A30" s="8"/>
      <c r="G30" s="14"/>
      <c r="H30" s="9"/>
    </row>
    <row r="31" spans="1:11">
      <c r="A31" s="1" t="s">
        <v>26</v>
      </c>
      <c r="B31" s="1">
        <v>5650.78</v>
      </c>
      <c r="C31" s="1" t="s">
        <v>27</v>
      </c>
      <c r="D31" s="2"/>
      <c r="E31" s="6">
        <v>6269.93</v>
      </c>
      <c r="F31" s="2"/>
      <c r="G31" s="14"/>
    </row>
    <row r="32" spans="1:11">
      <c r="A32" s="1" t="s">
        <v>28</v>
      </c>
      <c r="B32" s="1">
        <f>SUM(C25)</f>
        <v>1204.76</v>
      </c>
      <c r="C32" s="1" t="s">
        <v>29</v>
      </c>
      <c r="D32" s="2"/>
      <c r="E32" s="6"/>
      <c r="F32" s="2"/>
      <c r="G32" s="14"/>
    </row>
    <row r="33" spans="1:7">
      <c r="A33" s="1" t="s">
        <v>30</v>
      </c>
      <c r="B33" s="1">
        <f>SUM(B31:B32)</f>
        <v>6855.54</v>
      </c>
      <c r="C33" s="1" t="s">
        <v>31</v>
      </c>
      <c r="D33" s="2"/>
      <c r="E33" s="1">
        <f>SUM(E31-E32)</f>
        <v>6269.93</v>
      </c>
      <c r="F33" s="2"/>
      <c r="G33" s="14"/>
    </row>
    <row r="34" spans="1:7">
      <c r="A34" s="1" t="s">
        <v>32</v>
      </c>
      <c r="B34" s="1">
        <f>SUM(E25)</f>
        <v>585.61</v>
      </c>
      <c r="C34" s="1" t="s">
        <v>33</v>
      </c>
      <c r="D34" s="2"/>
      <c r="E34" s="6"/>
      <c r="F34" s="2"/>
      <c r="G34" s="14"/>
    </row>
    <row r="35" spans="1:7">
      <c r="A35" s="1" t="s">
        <v>34</v>
      </c>
      <c r="B35" s="1">
        <f>SUM(B33-B34)</f>
        <v>6269.93</v>
      </c>
      <c r="C35" s="1" t="s">
        <v>5</v>
      </c>
      <c r="D35" s="2"/>
      <c r="E35" s="1">
        <f>SUM(E33-E34)</f>
        <v>6269.93</v>
      </c>
      <c r="F35" s="2"/>
    </row>
    <row r="38" spans="1:7">
      <c r="A38" s="1" t="s">
        <v>35</v>
      </c>
      <c r="B38" s="1" t="s">
        <v>36</v>
      </c>
      <c r="C38" s="2"/>
      <c r="D38" s="2"/>
      <c r="E38" s="2"/>
      <c r="F38" s="2"/>
    </row>
    <row r="39" spans="1:7">
      <c r="A39" s="6" t="s">
        <v>37</v>
      </c>
      <c r="B39" s="1" t="s">
        <v>38</v>
      </c>
      <c r="C39" s="2"/>
      <c r="D39" s="2"/>
      <c r="E39" s="2"/>
      <c r="F39" s="2"/>
    </row>
    <row r="41" spans="1:7">
      <c r="A41" s="8"/>
    </row>
    <row r="42" spans="1:7">
      <c r="A42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4"/>
  <sheetViews>
    <sheetView topLeftCell="A6" workbookViewId="0">
      <selection activeCell="A33" sqref="A1:XFD1048576"/>
    </sheetView>
  </sheetViews>
  <sheetFormatPr defaultColWidth="9.140625" defaultRowHeight="15"/>
  <cols>
    <col min="1" max="1" width="33.42578125" style="7" bestFit="1" customWidth="1"/>
    <col min="2" max="2" width="12" style="7" customWidth="1"/>
    <col min="3" max="3" width="13" style="7" customWidth="1"/>
    <col min="4" max="4" width="9.140625" style="7"/>
    <col min="5" max="5" width="10.28515625" style="7" bestFit="1" customWidth="1"/>
    <col min="6" max="6" width="12.28515625" style="7" customWidth="1"/>
    <col min="7" max="7" width="11.28515625" style="7" bestFit="1" customWidth="1"/>
    <col min="8" max="16384" width="9.140625" style="7"/>
  </cols>
  <sheetData>
    <row r="1" spans="1:14">
      <c r="A1" s="1" t="s">
        <v>0</v>
      </c>
      <c r="B1" s="2"/>
      <c r="C1" s="2"/>
      <c r="D1" s="2"/>
      <c r="E1" s="2"/>
      <c r="F1" s="2"/>
    </row>
    <row r="2" spans="1:14">
      <c r="A2" s="1" t="s">
        <v>1</v>
      </c>
      <c r="B2" s="2"/>
      <c r="C2" s="2"/>
      <c r="D2" s="2"/>
      <c r="E2" s="2"/>
      <c r="F2" s="2"/>
    </row>
    <row r="3" spans="1:14">
      <c r="A3" s="3">
        <v>41912</v>
      </c>
      <c r="B3" s="2"/>
      <c r="C3" s="2"/>
      <c r="D3" s="2"/>
      <c r="E3" s="2"/>
      <c r="F3" s="2"/>
    </row>
    <row r="4" spans="1:14" ht="39">
      <c r="A4" s="4" t="s">
        <v>2</v>
      </c>
      <c r="B4" s="5" t="s">
        <v>3</v>
      </c>
      <c r="C4" s="5" t="s">
        <v>4</v>
      </c>
      <c r="D4" s="4" t="s">
        <v>5</v>
      </c>
      <c r="E4" s="5" t="s">
        <v>6</v>
      </c>
      <c r="F4" s="5" t="s">
        <v>7</v>
      </c>
      <c r="G4" s="20"/>
      <c r="H4" s="13"/>
      <c r="I4" s="20"/>
      <c r="J4" s="20"/>
      <c r="K4" s="20"/>
      <c r="L4" s="20"/>
      <c r="M4" s="20"/>
    </row>
    <row r="5" spans="1:14" s="18" customFormat="1">
      <c r="A5" s="15" t="s">
        <v>42</v>
      </c>
      <c r="B5" s="17">
        <v>164.5</v>
      </c>
      <c r="C5" s="17"/>
      <c r="D5" s="16">
        <f>SUM(B5:C5)</f>
        <v>164.5</v>
      </c>
      <c r="E5" s="17"/>
      <c r="F5" s="17">
        <f>SUM(D5-E5)</f>
        <v>164.5</v>
      </c>
      <c r="G5" s="21"/>
      <c r="H5" s="19"/>
    </row>
    <row r="6" spans="1:14">
      <c r="A6" s="1" t="s">
        <v>40</v>
      </c>
      <c r="B6" s="1">
        <v>216.99</v>
      </c>
      <c r="C6" s="2"/>
      <c r="D6" s="16">
        <f t="shared" ref="D6:D26" si="0">SUM(B6:C6)</f>
        <v>216.99</v>
      </c>
      <c r="E6" s="11"/>
      <c r="F6" s="17">
        <f t="shared" ref="F6:F26" si="1">SUM(D6-E6)</f>
        <v>216.99</v>
      </c>
      <c r="G6" s="21"/>
      <c r="H6" s="9"/>
      <c r="J6" s="14"/>
      <c r="K6" s="14"/>
      <c r="L6" s="14"/>
    </row>
    <row r="7" spans="1:14">
      <c r="A7" s="1" t="s">
        <v>8</v>
      </c>
      <c r="B7" s="1">
        <v>338.97</v>
      </c>
      <c r="C7" s="2"/>
      <c r="D7" s="16">
        <f t="shared" si="0"/>
        <v>338.97</v>
      </c>
      <c r="E7" s="11"/>
      <c r="F7" s="17">
        <f t="shared" si="1"/>
        <v>338.97</v>
      </c>
      <c r="G7" s="21"/>
      <c r="H7" s="9"/>
      <c r="J7" s="14"/>
      <c r="K7" s="14"/>
      <c r="L7" s="14"/>
    </row>
    <row r="8" spans="1:14">
      <c r="A8" s="1" t="s">
        <v>9</v>
      </c>
      <c r="B8" s="1">
        <v>110.73</v>
      </c>
      <c r="C8" s="2"/>
      <c r="D8" s="16">
        <f t="shared" si="0"/>
        <v>110.73</v>
      </c>
      <c r="E8" s="11"/>
      <c r="F8" s="17">
        <f t="shared" si="1"/>
        <v>110.73</v>
      </c>
      <c r="G8" s="21"/>
      <c r="H8" s="9"/>
      <c r="I8" s="14"/>
      <c r="J8" s="14"/>
      <c r="K8" s="14"/>
      <c r="L8" s="14"/>
    </row>
    <row r="9" spans="1:14">
      <c r="A9" s="1" t="s">
        <v>41</v>
      </c>
      <c r="B9" s="1">
        <v>72</v>
      </c>
      <c r="C9" s="2"/>
      <c r="D9" s="16">
        <f t="shared" si="0"/>
        <v>72</v>
      </c>
      <c r="E9" s="11"/>
      <c r="F9" s="17">
        <f t="shared" si="1"/>
        <v>72</v>
      </c>
      <c r="G9" s="21"/>
      <c r="H9" s="9"/>
      <c r="I9" s="14"/>
      <c r="J9" s="14"/>
      <c r="L9" s="14"/>
    </row>
    <row r="10" spans="1:14">
      <c r="A10" s="1" t="s">
        <v>10</v>
      </c>
      <c r="B10" s="1">
        <v>311.99</v>
      </c>
      <c r="C10" s="2"/>
      <c r="D10" s="16">
        <f t="shared" si="0"/>
        <v>311.99</v>
      </c>
      <c r="E10" s="11"/>
      <c r="F10" s="17">
        <f t="shared" si="1"/>
        <v>311.99</v>
      </c>
      <c r="G10" s="21"/>
      <c r="H10" s="21"/>
      <c r="I10" s="14"/>
      <c r="K10" s="14"/>
    </row>
    <row r="11" spans="1:14">
      <c r="A11" s="1" t="s">
        <v>11</v>
      </c>
      <c r="B11" s="1">
        <v>193.03</v>
      </c>
      <c r="C11" s="2"/>
      <c r="D11" s="16">
        <f t="shared" si="0"/>
        <v>193.03</v>
      </c>
      <c r="E11" s="11"/>
      <c r="F11" s="17">
        <f t="shared" si="1"/>
        <v>193.03</v>
      </c>
      <c r="G11" s="21"/>
      <c r="H11" s="9"/>
      <c r="I11" s="14"/>
      <c r="K11" s="14"/>
    </row>
    <row r="12" spans="1:14">
      <c r="A12" s="1" t="s">
        <v>12</v>
      </c>
      <c r="B12" s="1">
        <v>34.799999999999997</v>
      </c>
      <c r="C12" s="2"/>
      <c r="D12" s="16">
        <f t="shared" si="0"/>
        <v>34.799999999999997</v>
      </c>
      <c r="E12" s="11"/>
      <c r="F12" s="17">
        <f t="shared" si="1"/>
        <v>34.799999999999997</v>
      </c>
      <c r="G12" s="21"/>
      <c r="H12" s="24"/>
      <c r="I12" s="14"/>
    </row>
    <row r="13" spans="1:14">
      <c r="A13" s="1" t="s">
        <v>13</v>
      </c>
      <c r="B13" s="1">
        <v>15.32</v>
      </c>
      <c r="C13" s="2"/>
      <c r="D13" s="16">
        <f t="shared" si="0"/>
        <v>15.32</v>
      </c>
      <c r="E13" s="11"/>
      <c r="F13" s="17">
        <f t="shared" si="1"/>
        <v>15.32</v>
      </c>
      <c r="G13" s="21"/>
      <c r="H13" s="21"/>
      <c r="I13" s="21"/>
      <c r="J13" s="21"/>
      <c r="K13" s="21"/>
      <c r="L13" s="21"/>
      <c r="M13" s="21"/>
      <c r="N13" s="9"/>
    </row>
    <row r="14" spans="1:14">
      <c r="A14" s="1" t="s">
        <v>14</v>
      </c>
      <c r="B14" s="1">
        <v>10</v>
      </c>
      <c r="C14" s="2"/>
      <c r="D14" s="16">
        <f t="shared" si="0"/>
        <v>10</v>
      </c>
      <c r="E14" s="11"/>
      <c r="F14" s="17">
        <f t="shared" si="1"/>
        <v>10</v>
      </c>
      <c r="G14" s="21"/>
      <c r="H14" s="9"/>
      <c r="I14" s="9"/>
      <c r="J14" s="14"/>
    </row>
    <row r="15" spans="1:14">
      <c r="A15" s="1" t="s">
        <v>15</v>
      </c>
      <c r="B15" s="1">
        <v>16</v>
      </c>
      <c r="C15" s="2"/>
      <c r="D15" s="16">
        <f t="shared" si="0"/>
        <v>16</v>
      </c>
      <c r="E15" s="11"/>
      <c r="F15" s="17">
        <f t="shared" si="1"/>
        <v>16</v>
      </c>
      <c r="G15" s="21"/>
      <c r="H15" s="9"/>
      <c r="I15" s="9"/>
      <c r="J15" s="14"/>
    </row>
    <row r="16" spans="1:14">
      <c r="A16" s="6" t="s">
        <v>16</v>
      </c>
      <c r="B16" s="1">
        <v>85</v>
      </c>
      <c r="C16" s="2"/>
      <c r="D16" s="16">
        <f t="shared" si="0"/>
        <v>85</v>
      </c>
      <c r="E16" s="11"/>
      <c r="F16" s="17">
        <f t="shared" si="1"/>
        <v>85</v>
      </c>
      <c r="G16" s="21"/>
      <c r="H16" s="9"/>
      <c r="I16" s="9"/>
      <c r="J16" s="14"/>
    </row>
    <row r="17" spans="1:11">
      <c r="A17" s="6" t="s">
        <v>17</v>
      </c>
      <c r="B17" s="1">
        <v>810.73</v>
      </c>
      <c r="C17" s="1">
        <v>1260.5</v>
      </c>
      <c r="D17" s="16">
        <f t="shared" si="0"/>
        <v>2071.23</v>
      </c>
      <c r="E17" s="11"/>
      <c r="F17" s="17">
        <f t="shared" si="1"/>
        <v>2071.23</v>
      </c>
      <c r="G17" s="21"/>
      <c r="H17" s="9"/>
      <c r="I17" s="9"/>
      <c r="J17" s="14"/>
    </row>
    <row r="18" spans="1:11">
      <c r="A18" s="6" t="s">
        <v>18</v>
      </c>
      <c r="B18" s="1">
        <v>694.88</v>
      </c>
      <c r="C18" s="2"/>
      <c r="D18" s="16">
        <f t="shared" si="0"/>
        <v>694.88</v>
      </c>
      <c r="E18" s="11"/>
      <c r="F18" s="17">
        <f t="shared" si="1"/>
        <v>694.88</v>
      </c>
      <c r="G18" s="21"/>
      <c r="H18" s="9"/>
      <c r="I18" s="22"/>
      <c r="J18" s="14"/>
    </row>
    <row r="19" spans="1:11">
      <c r="A19" s="1" t="s">
        <v>19</v>
      </c>
      <c r="B19" s="1">
        <v>4006</v>
      </c>
      <c r="C19" s="2">
        <v>63.91</v>
      </c>
      <c r="D19" s="16">
        <f t="shared" si="0"/>
        <v>4069.91</v>
      </c>
      <c r="E19" s="11">
        <v>802.1</v>
      </c>
      <c r="F19" s="17">
        <f t="shared" si="1"/>
        <v>3267.81</v>
      </c>
      <c r="G19" s="21"/>
      <c r="H19" s="9"/>
      <c r="I19" s="22"/>
      <c r="J19" s="14"/>
    </row>
    <row r="20" spans="1:11">
      <c r="A20" s="1" t="s">
        <v>44</v>
      </c>
      <c r="B20" s="1">
        <v>0</v>
      </c>
      <c r="C20" s="2"/>
      <c r="D20" s="16">
        <f t="shared" si="0"/>
        <v>0</v>
      </c>
      <c r="E20" s="11"/>
      <c r="F20" s="17">
        <f t="shared" si="1"/>
        <v>0</v>
      </c>
      <c r="G20" s="21"/>
      <c r="H20" s="9"/>
      <c r="I20" s="22"/>
      <c r="J20" s="14"/>
    </row>
    <row r="21" spans="1:11">
      <c r="A21" s="6" t="s">
        <v>20</v>
      </c>
      <c r="B21" s="1">
        <v>1724.33</v>
      </c>
      <c r="C21" s="2"/>
      <c r="D21" s="16">
        <f t="shared" si="0"/>
        <v>1724.33</v>
      </c>
      <c r="E21" s="11"/>
      <c r="F21" s="17">
        <f t="shared" si="1"/>
        <v>1724.33</v>
      </c>
      <c r="G21" s="12"/>
      <c r="H21" s="9"/>
      <c r="I21" s="14"/>
    </row>
    <row r="22" spans="1:11">
      <c r="A22" s="1" t="s">
        <v>21</v>
      </c>
      <c r="B22" s="1">
        <v>126.78</v>
      </c>
      <c r="C22" s="2"/>
      <c r="D22" s="16">
        <f t="shared" si="0"/>
        <v>126.78</v>
      </c>
      <c r="E22" s="11"/>
      <c r="F22" s="17">
        <f t="shared" si="1"/>
        <v>126.78</v>
      </c>
      <c r="G22" s="12"/>
      <c r="H22" s="9"/>
      <c r="I22" s="14"/>
    </row>
    <row r="23" spans="1:11">
      <c r="A23" s="1" t="s">
        <v>22</v>
      </c>
      <c r="B23" s="1">
        <v>0</v>
      </c>
      <c r="C23" s="1"/>
      <c r="D23" s="16">
        <f t="shared" si="0"/>
        <v>0</v>
      </c>
      <c r="E23" s="11"/>
      <c r="F23" s="17">
        <f t="shared" si="1"/>
        <v>0</v>
      </c>
      <c r="G23" s="12"/>
      <c r="H23" s="9"/>
      <c r="I23" s="14"/>
    </row>
    <row r="24" spans="1:11">
      <c r="A24" s="6" t="s">
        <v>23</v>
      </c>
      <c r="B24" s="1">
        <v>1368.59</v>
      </c>
      <c r="C24" s="1">
        <v>124.21</v>
      </c>
      <c r="D24" s="16">
        <f t="shared" si="0"/>
        <v>1492.8</v>
      </c>
      <c r="E24" s="11"/>
      <c r="F24" s="17">
        <f t="shared" si="1"/>
        <v>1492.8</v>
      </c>
      <c r="G24" s="12"/>
      <c r="H24" s="9"/>
      <c r="J24" s="9"/>
    </row>
    <row r="25" spans="1:11">
      <c r="A25" s="6" t="s">
        <v>24</v>
      </c>
      <c r="B25" s="1">
        <v>12.9</v>
      </c>
      <c r="C25" s="2"/>
      <c r="D25" s="16">
        <f t="shared" si="0"/>
        <v>12.9</v>
      </c>
      <c r="E25" s="11"/>
      <c r="F25" s="17">
        <f t="shared" si="1"/>
        <v>12.9</v>
      </c>
      <c r="G25" s="9"/>
      <c r="H25" s="9"/>
    </row>
    <row r="26" spans="1:11">
      <c r="A26" s="6" t="s">
        <v>43</v>
      </c>
      <c r="B26" s="1">
        <v>50</v>
      </c>
      <c r="C26" s="2"/>
      <c r="D26" s="16">
        <f t="shared" si="0"/>
        <v>50</v>
      </c>
      <c r="E26" s="11"/>
      <c r="F26" s="17">
        <f t="shared" si="1"/>
        <v>50</v>
      </c>
      <c r="G26" s="9"/>
      <c r="H26" s="9"/>
    </row>
    <row r="27" spans="1:11">
      <c r="A27" s="1" t="s">
        <v>25</v>
      </c>
      <c r="B27" s="1">
        <f>SUM(B5:B26)</f>
        <v>10363.540000000001</v>
      </c>
      <c r="C27" s="1">
        <f>SUM(C5:C26)</f>
        <v>1448.6200000000001</v>
      </c>
      <c r="D27" s="1">
        <f>SUM(D5:D26)</f>
        <v>11812.159999999998</v>
      </c>
      <c r="E27" s="11">
        <f>SUM(E5:E26)</f>
        <v>802.1</v>
      </c>
      <c r="F27" s="1">
        <f>SUM(D27-E27)</f>
        <v>11010.059999999998</v>
      </c>
      <c r="G27" s="9"/>
      <c r="H27" s="9"/>
      <c r="I27" s="14"/>
    </row>
    <row r="28" spans="1:11">
      <c r="A28" s="10"/>
      <c r="F28" s="9" t="s">
        <v>39</v>
      </c>
      <c r="H28" s="9"/>
      <c r="I28" s="14"/>
      <c r="K28" s="14"/>
    </row>
    <row r="29" spans="1:11">
      <c r="A29" s="23"/>
      <c r="C29" s="9"/>
      <c r="H29" s="9"/>
    </row>
    <row r="30" spans="1:11">
      <c r="A30" s="8"/>
      <c r="H30" s="9"/>
      <c r="J30" s="14"/>
    </row>
    <row r="31" spans="1:11">
      <c r="A31" s="8"/>
      <c r="G31" s="14"/>
    </row>
    <row r="32" spans="1:11">
      <c r="A32" s="8"/>
      <c r="G32" s="14"/>
      <c r="H32" s="9"/>
    </row>
    <row r="33" spans="1:7">
      <c r="A33" s="1" t="s">
        <v>26</v>
      </c>
      <c r="B33" s="1">
        <f>SUM(B27)</f>
        <v>10363.540000000001</v>
      </c>
      <c r="C33" s="1" t="s">
        <v>27</v>
      </c>
      <c r="D33" s="2"/>
      <c r="E33" s="6">
        <v>11010.06</v>
      </c>
      <c r="F33" s="2"/>
      <c r="G33" s="14"/>
    </row>
    <row r="34" spans="1:7">
      <c r="A34" s="1" t="s">
        <v>28</v>
      </c>
      <c r="B34" s="1">
        <f>SUM(C27)</f>
        <v>1448.6200000000001</v>
      </c>
      <c r="C34" s="1" t="s">
        <v>29</v>
      </c>
      <c r="D34" s="2"/>
      <c r="E34" s="6"/>
      <c r="F34" s="2"/>
      <c r="G34" s="14"/>
    </row>
    <row r="35" spans="1:7">
      <c r="A35" s="1" t="s">
        <v>30</v>
      </c>
      <c r="B35" s="1">
        <f>SUM(B33:B34)</f>
        <v>11812.160000000002</v>
      </c>
      <c r="C35" s="1" t="s">
        <v>31</v>
      </c>
      <c r="D35" s="2"/>
      <c r="E35" s="1">
        <f>SUM(E33:E34)</f>
        <v>11010.06</v>
      </c>
      <c r="F35" s="2"/>
      <c r="G35" s="14"/>
    </row>
    <row r="36" spans="1:7">
      <c r="A36" s="1" t="s">
        <v>32</v>
      </c>
      <c r="B36" s="1">
        <f>SUM(E27)</f>
        <v>802.1</v>
      </c>
      <c r="C36" s="1" t="s">
        <v>33</v>
      </c>
      <c r="D36" s="2"/>
      <c r="E36" s="6"/>
      <c r="F36" s="2"/>
      <c r="G36" s="14"/>
    </row>
    <row r="37" spans="1:7">
      <c r="A37" s="1" t="s">
        <v>34</v>
      </c>
      <c r="B37" s="1">
        <f>SUM(B35-B36)</f>
        <v>11010.060000000001</v>
      </c>
      <c r="C37" s="1" t="s">
        <v>5</v>
      </c>
      <c r="D37" s="2"/>
      <c r="E37" s="1">
        <f>SUM(E35-E36)</f>
        <v>11010.06</v>
      </c>
      <c r="F37" s="2"/>
    </row>
    <row r="40" spans="1:7">
      <c r="A40" s="1" t="s">
        <v>35</v>
      </c>
      <c r="B40" s="1" t="s">
        <v>36</v>
      </c>
      <c r="C40" s="2"/>
      <c r="D40" s="2"/>
      <c r="E40" s="2"/>
      <c r="F40" s="2"/>
    </row>
    <row r="41" spans="1:7">
      <c r="A41" s="6" t="s">
        <v>37</v>
      </c>
      <c r="B41" s="1" t="s">
        <v>38</v>
      </c>
      <c r="C41" s="2"/>
      <c r="D41" s="2"/>
      <c r="E41" s="2"/>
      <c r="F41" s="2"/>
    </row>
    <row r="43" spans="1:7">
      <c r="A43" s="8"/>
    </row>
    <row r="44" spans="1:7">
      <c r="A44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4"/>
  <sheetViews>
    <sheetView topLeftCell="A7" workbookViewId="0">
      <selection activeCell="A7" sqref="A1:XFD1048576"/>
    </sheetView>
  </sheetViews>
  <sheetFormatPr defaultColWidth="9.140625" defaultRowHeight="15"/>
  <cols>
    <col min="1" max="1" width="33.42578125" style="7" bestFit="1" customWidth="1"/>
    <col min="2" max="2" width="12" style="7" customWidth="1"/>
    <col min="3" max="3" width="13" style="7" customWidth="1"/>
    <col min="4" max="4" width="9.140625" style="7"/>
    <col min="5" max="5" width="10.28515625" style="7" bestFit="1" customWidth="1"/>
    <col min="6" max="6" width="12.28515625" style="7" customWidth="1"/>
    <col min="7" max="7" width="11.28515625" style="7" bestFit="1" customWidth="1"/>
    <col min="8" max="16384" width="9.140625" style="7"/>
  </cols>
  <sheetData>
    <row r="1" spans="1:14">
      <c r="A1" s="1" t="s">
        <v>0</v>
      </c>
      <c r="B1" s="2"/>
      <c r="C1" s="2"/>
      <c r="D1" s="2"/>
      <c r="E1" s="2"/>
      <c r="F1" s="2"/>
    </row>
    <row r="2" spans="1:14">
      <c r="A2" s="1" t="s">
        <v>1</v>
      </c>
      <c r="B2" s="2"/>
      <c r="C2" s="2"/>
      <c r="D2" s="2"/>
      <c r="E2" s="2"/>
      <c r="F2" s="2"/>
    </row>
    <row r="3" spans="1:14">
      <c r="A3" s="3">
        <v>41943</v>
      </c>
      <c r="B3" s="2"/>
      <c r="C3" s="2"/>
      <c r="D3" s="2"/>
      <c r="E3" s="2"/>
      <c r="F3" s="2"/>
    </row>
    <row r="4" spans="1:14" ht="39">
      <c r="A4" s="4" t="s">
        <v>2</v>
      </c>
      <c r="B4" s="5" t="s">
        <v>3</v>
      </c>
      <c r="C4" s="5" t="s">
        <v>4</v>
      </c>
      <c r="D4" s="4" t="s">
        <v>5</v>
      </c>
      <c r="E4" s="5" t="s">
        <v>6</v>
      </c>
      <c r="F4" s="5" t="s">
        <v>7</v>
      </c>
      <c r="G4" s="20"/>
      <c r="H4" s="13"/>
      <c r="I4" s="20"/>
      <c r="J4" s="20"/>
      <c r="K4" s="20"/>
      <c r="L4" s="20"/>
      <c r="M4" s="20"/>
    </row>
    <row r="5" spans="1:14" s="18" customFormat="1">
      <c r="A5" s="15" t="s">
        <v>46</v>
      </c>
      <c r="B5" s="17">
        <v>164.5</v>
      </c>
      <c r="C5" s="17">
        <v>182</v>
      </c>
      <c r="D5" s="16">
        <f>SUM(B5:C5)</f>
        <v>346.5</v>
      </c>
      <c r="E5" s="17">
        <v>179</v>
      </c>
      <c r="F5" s="17">
        <f>SUM(D5-E5)</f>
        <v>167.5</v>
      </c>
      <c r="G5" s="21"/>
      <c r="H5" s="19"/>
    </row>
    <row r="6" spans="1:14">
      <c r="A6" s="1" t="s">
        <v>40</v>
      </c>
      <c r="B6" s="1">
        <v>216.99</v>
      </c>
      <c r="C6" s="2"/>
      <c r="D6" s="16">
        <f t="shared" ref="D6:D26" si="0">SUM(B6:C6)</f>
        <v>216.99</v>
      </c>
      <c r="E6" s="11"/>
      <c r="F6" s="17">
        <f t="shared" ref="F6:F26" si="1">SUM(D6-E6)</f>
        <v>216.99</v>
      </c>
      <c r="G6" s="21"/>
      <c r="H6" s="9"/>
      <c r="J6" s="14"/>
      <c r="K6" s="14"/>
      <c r="L6" s="14"/>
    </row>
    <row r="7" spans="1:14">
      <c r="A7" s="1" t="s">
        <v>8</v>
      </c>
      <c r="B7" s="1">
        <v>338.97</v>
      </c>
      <c r="C7" s="2"/>
      <c r="D7" s="16">
        <f t="shared" si="0"/>
        <v>338.97</v>
      </c>
      <c r="E7" s="11"/>
      <c r="F7" s="17">
        <f t="shared" si="1"/>
        <v>338.97</v>
      </c>
      <c r="G7" s="21"/>
      <c r="H7" s="9"/>
      <c r="J7" s="14"/>
      <c r="K7" s="14"/>
      <c r="L7" s="14"/>
    </row>
    <row r="8" spans="1:14">
      <c r="A8" s="1" t="s">
        <v>9</v>
      </c>
      <c r="B8" s="1">
        <v>110.73</v>
      </c>
      <c r="C8" s="2"/>
      <c r="D8" s="16">
        <f t="shared" si="0"/>
        <v>110.73</v>
      </c>
      <c r="E8" s="11"/>
      <c r="F8" s="17">
        <f t="shared" si="1"/>
        <v>110.73</v>
      </c>
      <c r="G8" s="21"/>
      <c r="H8" s="9"/>
      <c r="I8" s="14"/>
      <c r="J8" s="14"/>
      <c r="K8" s="14"/>
      <c r="L8" s="14"/>
    </row>
    <row r="9" spans="1:14">
      <c r="A9" s="1" t="s">
        <v>41</v>
      </c>
      <c r="B9" s="1">
        <v>72</v>
      </c>
      <c r="C9" s="2"/>
      <c r="D9" s="16">
        <f t="shared" si="0"/>
        <v>72</v>
      </c>
      <c r="E9" s="11"/>
      <c r="F9" s="17">
        <f t="shared" si="1"/>
        <v>72</v>
      </c>
      <c r="G9" s="21"/>
      <c r="H9" s="9"/>
      <c r="I9" s="14"/>
      <c r="J9" s="14"/>
      <c r="L9" s="14"/>
    </row>
    <row r="10" spans="1:14">
      <c r="A10" s="1" t="s">
        <v>10</v>
      </c>
      <c r="B10" s="1">
        <v>311.99</v>
      </c>
      <c r="C10" s="2"/>
      <c r="D10" s="16">
        <f t="shared" si="0"/>
        <v>311.99</v>
      </c>
      <c r="E10" s="11"/>
      <c r="F10" s="17">
        <f t="shared" si="1"/>
        <v>311.99</v>
      </c>
      <c r="G10" s="21"/>
      <c r="H10" s="21"/>
      <c r="I10" s="14"/>
      <c r="K10" s="14"/>
    </row>
    <row r="11" spans="1:14">
      <c r="A11" s="1" t="s">
        <v>11</v>
      </c>
      <c r="B11" s="1">
        <v>193.03</v>
      </c>
      <c r="C11" s="2"/>
      <c r="D11" s="16">
        <f t="shared" si="0"/>
        <v>193.03</v>
      </c>
      <c r="E11" s="11"/>
      <c r="F11" s="17">
        <f t="shared" si="1"/>
        <v>193.03</v>
      </c>
      <c r="G11" s="21"/>
      <c r="H11" s="9"/>
      <c r="I11" s="14"/>
      <c r="K11" s="14"/>
    </row>
    <row r="12" spans="1:14">
      <c r="A12" s="1" t="s">
        <v>12</v>
      </c>
      <c r="B12" s="1">
        <v>34.799999999999997</v>
      </c>
      <c r="C12" s="2"/>
      <c r="D12" s="16">
        <f t="shared" si="0"/>
        <v>34.799999999999997</v>
      </c>
      <c r="E12" s="11"/>
      <c r="F12" s="17">
        <f t="shared" si="1"/>
        <v>34.799999999999997</v>
      </c>
      <c r="G12" s="21"/>
      <c r="H12" s="24"/>
      <c r="I12" s="14"/>
    </row>
    <row r="13" spans="1:14">
      <c r="A13" s="1" t="s">
        <v>13</v>
      </c>
      <c r="B13" s="1">
        <v>15.32</v>
      </c>
      <c r="C13" s="2"/>
      <c r="D13" s="16">
        <f t="shared" si="0"/>
        <v>15.32</v>
      </c>
      <c r="E13" s="11"/>
      <c r="F13" s="17">
        <f t="shared" si="1"/>
        <v>15.32</v>
      </c>
      <c r="G13" s="21"/>
      <c r="H13" s="21"/>
      <c r="I13" s="21"/>
      <c r="J13" s="21"/>
      <c r="K13" s="21"/>
      <c r="L13" s="21"/>
      <c r="M13" s="21"/>
      <c r="N13" s="9"/>
    </row>
    <row r="14" spans="1:14">
      <c r="A14" s="1" t="s">
        <v>14</v>
      </c>
      <c r="B14" s="1">
        <v>10</v>
      </c>
      <c r="C14" s="2"/>
      <c r="D14" s="16">
        <f t="shared" si="0"/>
        <v>10</v>
      </c>
      <c r="E14" s="11"/>
      <c r="F14" s="17">
        <f t="shared" si="1"/>
        <v>10</v>
      </c>
      <c r="G14" s="21"/>
      <c r="H14" s="9"/>
      <c r="I14" s="9"/>
      <c r="J14" s="14"/>
    </row>
    <row r="15" spans="1:14">
      <c r="A15" s="1" t="s">
        <v>15</v>
      </c>
      <c r="B15" s="1">
        <v>16</v>
      </c>
      <c r="C15" s="2"/>
      <c r="D15" s="16">
        <f t="shared" si="0"/>
        <v>16</v>
      </c>
      <c r="E15" s="11"/>
      <c r="F15" s="17">
        <f t="shared" si="1"/>
        <v>16</v>
      </c>
      <c r="G15" s="21">
        <v>404.75</v>
      </c>
      <c r="H15" s="9"/>
      <c r="I15" s="9"/>
      <c r="J15" s="14"/>
    </row>
    <row r="16" spans="1:14">
      <c r="A16" s="6" t="s">
        <v>16</v>
      </c>
      <c r="B16" s="1">
        <v>85</v>
      </c>
      <c r="C16" s="2"/>
      <c r="D16" s="16">
        <f t="shared" si="0"/>
        <v>85</v>
      </c>
      <c r="E16" s="11"/>
      <c r="F16" s="17">
        <f t="shared" si="1"/>
        <v>85</v>
      </c>
      <c r="G16" s="21">
        <v>218.5</v>
      </c>
      <c r="H16" s="9"/>
      <c r="I16" s="9"/>
      <c r="J16" s="14"/>
    </row>
    <row r="17" spans="1:11">
      <c r="A17" s="6" t="s">
        <v>17</v>
      </c>
      <c r="B17" s="1">
        <v>2071.23</v>
      </c>
      <c r="C17" s="1">
        <v>2256.86</v>
      </c>
      <c r="D17" s="16">
        <f t="shared" si="0"/>
        <v>4328.09</v>
      </c>
      <c r="E17" s="11">
        <v>1232</v>
      </c>
      <c r="F17" s="17">
        <f t="shared" si="1"/>
        <v>3096.09</v>
      </c>
      <c r="G17" s="21">
        <v>47.69</v>
      </c>
      <c r="H17" s="9"/>
      <c r="I17" s="9"/>
      <c r="J17" s="14"/>
    </row>
    <row r="18" spans="1:11">
      <c r="A18" s="6" t="s">
        <v>18</v>
      </c>
      <c r="B18" s="1">
        <v>694.88</v>
      </c>
      <c r="C18" s="2"/>
      <c r="D18" s="16">
        <f t="shared" si="0"/>
        <v>694.88</v>
      </c>
      <c r="E18" s="11"/>
      <c r="F18" s="17">
        <f t="shared" si="1"/>
        <v>694.88</v>
      </c>
      <c r="G18" s="21">
        <v>429.92</v>
      </c>
      <c r="H18" s="9"/>
      <c r="I18" s="22"/>
      <c r="J18" s="14"/>
    </row>
    <row r="19" spans="1:11">
      <c r="A19" s="1" t="s">
        <v>19</v>
      </c>
      <c r="B19" s="1">
        <v>3267.81</v>
      </c>
      <c r="C19" s="2"/>
      <c r="D19" s="16">
        <f t="shared" si="0"/>
        <v>3267.81</v>
      </c>
      <c r="E19" s="11">
        <v>284.97000000000003</v>
      </c>
      <c r="F19" s="17">
        <f t="shared" si="1"/>
        <v>2982.84</v>
      </c>
      <c r="G19" s="21">
        <v>320.43</v>
      </c>
      <c r="H19" s="9"/>
      <c r="I19" s="22"/>
      <c r="J19" s="14"/>
    </row>
    <row r="20" spans="1:11">
      <c r="A20" s="1" t="s">
        <v>44</v>
      </c>
      <c r="B20" s="1">
        <v>0</v>
      </c>
      <c r="C20" s="2"/>
      <c r="D20" s="16">
        <f t="shared" si="0"/>
        <v>0</v>
      </c>
      <c r="E20" s="11"/>
      <c r="F20" s="17">
        <f t="shared" si="1"/>
        <v>0</v>
      </c>
      <c r="G20" s="21">
        <f>SUM(G15:G19)</f>
        <v>1421.2900000000002</v>
      </c>
      <c r="H20" s="9"/>
      <c r="I20" s="22"/>
      <c r="J20" s="14"/>
    </row>
    <row r="21" spans="1:11">
      <c r="A21" s="6" t="s">
        <v>20</v>
      </c>
      <c r="B21" s="1">
        <v>1724.33</v>
      </c>
      <c r="C21" s="2">
        <v>1047.5</v>
      </c>
      <c r="D21" s="16">
        <f t="shared" si="0"/>
        <v>2771.83</v>
      </c>
      <c r="E21" s="11">
        <v>2095</v>
      </c>
      <c r="F21" s="17">
        <f t="shared" si="1"/>
        <v>676.82999999999993</v>
      </c>
      <c r="G21" s="12"/>
      <c r="H21" s="9"/>
      <c r="I21" s="14"/>
    </row>
    <row r="22" spans="1:11">
      <c r="A22" s="1" t="s">
        <v>21</v>
      </c>
      <c r="B22" s="1">
        <v>126.78</v>
      </c>
      <c r="C22" s="2"/>
      <c r="D22" s="16">
        <f t="shared" si="0"/>
        <v>126.78</v>
      </c>
      <c r="E22" s="11"/>
      <c r="F22" s="17">
        <f t="shared" si="1"/>
        <v>126.78</v>
      </c>
      <c r="G22" s="12"/>
      <c r="H22" s="9"/>
      <c r="I22" s="14"/>
    </row>
    <row r="23" spans="1:11">
      <c r="A23" s="1" t="s">
        <v>22</v>
      </c>
      <c r="B23" s="1">
        <v>0</v>
      </c>
      <c r="C23" s="1"/>
      <c r="D23" s="16">
        <f t="shared" si="0"/>
        <v>0</v>
      </c>
      <c r="E23" s="11"/>
      <c r="F23" s="17">
        <f t="shared" si="1"/>
        <v>0</v>
      </c>
      <c r="G23" s="12"/>
      <c r="H23" s="9"/>
      <c r="I23" s="14"/>
    </row>
    <row r="24" spans="1:11">
      <c r="A24" s="6" t="s">
        <v>23</v>
      </c>
      <c r="B24" s="1">
        <v>1492.8</v>
      </c>
      <c r="C24" s="1">
        <v>1.1299999999999999</v>
      </c>
      <c r="D24" s="16">
        <f t="shared" si="0"/>
        <v>1493.93</v>
      </c>
      <c r="E24" s="11">
        <v>76.5</v>
      </c>
      <c r="F24" s="17">
        <f t="shared" si="1"/>
        <v>1417.43</v>
      </c>
      <c r="G24" s="12"/>
      <c r="H24" s="9"/>
      <c r="J24" s="9"/>
    </row>
    <row r="25" spans="1:11">
      <c r="A25" s="6" t="s">
        <v>24</v>
      </c>
      <c r="B25" s="1">
        <v>12.9</v>
      </c>
      <c r="C25" s="2"/>
      <c r="D25" s="16">
        <f t="shared" si="0"/>
        <v>12.9</v>
      </c>
      <c r="E25" s="11"/>
      <c r="F25" s="17">
        <f t="shared" si="1"/>
        <v>12.9</v>
      </c>
      <c r="G25" s="9"/>
      <c r="H25" s="9"/>
    </row>
    <row r="26" spans="1:11">
      <c r="A26" s="6" t="s">
        <v>43</v>
      </c>
      <c r="B26" s="1">
        <v>50</v>
      </c>
      <c r="C26" s="2"/>
      <c r="D26" s="16">
        <f t="shared" si="0"/>
        <v>50</v>
      </c>
      <c r="E26" s="11"/>
      <c r="F26" s="17">
        <f t="shared" si="1"/>
        <v>50</v>
      </c>
      <c r="G26" s="9"/>
      <c r="H26" s="9"/>
    </row>
    <row r="27" spans="1:11">
      <c r="A27" s="1" t="s">
        <v>25</v>
      </c>
      <c r="B27" s="1">
        <f>SUM(B5:B26)</f>
        <v>11010.06</v>
      </c>
      <c r="C27" s="1">
        <f>SUM(C5:C26)</f>
        <v>3487.4900000000002</v>
      </c>
      <c r="D27" s="1">
        <f>SUM(D5:D26)</f>
        <v>14497.550000000001</v>
      </c>
      <c r="E27" s="11">
        <f>SUM(E5:E26)</f>
        <v>3867.4700000000003</v>
      </c>
      <c r="F27" s="1">
        <f>SUM(D27-E27)</f>
        <v>10630.080000000002</v>
      </c>
      <c r="G27" s="9"/>
      <c r="H27" s="9"/>
      <c r="I27" s="14"/>
    </row>
    <row r="28" spans="1:11">
      <c r="A28" s="10"/>
      <c r="F28" s="9" t="s">
        <v>39</v>
      </c>
      <c r="H28" s="9"/>
      <c r="I28" s="14"/>
      <c r="K28" s="14"/>
    </row>
    <row r="29" spans="1:11">
      <c r="A29" s="23"/>
      <c r="C29" s="9"/>
      <c r="H29" s="9"/>
    </row>
    <row r="30" spans="1:11">
      <c r="A30" s="8"/>
      <c r="H30" s="9"/>
      <c r="J30" s="14"/>
    </row>
    <row r="31" spans="1:11">
      <c r="A31" s="8"/>
      <c r="G31" s="14"/>
    </row>
    <row r="32" spans="1:11">
      <c r="A32" s="8"/>
      <c r="G32" s="14"/>
      <c r="H32" s="9"/>
    </row>
    <row r="33" spans="1:7">
      <c r="A33" s="1" t="s">
        <v>26</v>
      </c>
      <c r="B33" s="1">
        <f>SUM(B27)</f>
        <v>11010.06</v>
      </c>
      <c r="C33" s="1" t="s">
        <v>27</v>
      </c>
      <c r="D33" s="2"/>
      <c r="E33" s="6">
        <v>10630.08</v>
      </c>
      <c r="F33" s="2"/>
      <c r="G33" s="14"/>
    </row>
    <row r="34" spans="1:7">
      <c r="A34" s="1" t="s">
        <v>28</v>
      </c>
      <c r="B34" s="1">
        <f>SUM(C27)</f>
        <v>3487.4900000000002</v>
      </c>
      <c r="C34" s="1" t="s">
        <v>29</v>
      </c>
      <c r="D34" s="2"/>
      <c r="E34" s="6"/>
      <c r="F34" s="2"/>
      <c r="G34" s="14"/>
    </row>
    <row r="35" spans="1:7">
      <c r="A35" s="1" t="s">
        <v>30</v>
      </c>
      <c r="B35" s="1">
        <f>SUM(B33:B34)</f>
        <v>14497.55</v>
      </c>
      <c r="C35" s="1" t="s">
        <v>31</v>
      </c>
      <c r="D35" s="2"/>
      <c r="E35" s="1">
        <f>SUM(E33:E34)</f>
        <v>10630.08</v>
      </c>
      <c r="F35" s="2"/>
      <c r="G35" s="14"/>
    </row>
    <row r="36" spans="1:7">
      <c r="A36" s="1" t="s">
        <v>32</v>
      </c>
      <c r="B36" s="1">
        <f>SUM(E27)</f>
        <v>3867.4700000000003</v>
      </c>
      <c r="C36" s="1" t="s">
        <v>33</v>
      </c>
      <c r="D36" s="2"/>
      <c r="E36" s="6"/>
      <c r="F36" s="2"/>
      <c r="G36" s="14"/>
    </row>
    <row r="37" spans="1:7">
      <c r="A37" s="1" t="s">
        <v>34</v>
      </c>
      <c r="B37" s="1">
        <f>SUM(B35-B36)</f>
        <v>10630.079999999998</v>
      </c>
      <c r="C37" s="1" t="s">
        <v>5</v>
      </c>
      <c r="D37" s="2"/>
      <c r="E37" s="1">
        <f>SUM(E35-E36)</f>
        <v>10630.08</v>
      </c>
      <c r="F37" s="2"/>
    </row>
    <row r="40" spans="1:7">
      <c r="A40" s="1" t="s">
        <v>35</v>
      </c>
      <c r="B40" s="1" t="s">
        <v>36</v>
      </c>
      <c r="C40" s="2"/>
      <c r="D40" s="2"/>
      <c r="E40" s="2"/>
      <c r="F40" s="2"/>
    </row>
    <row r="41" spans="1:7">
      <c r="A41" s="6" t="s">
        <v>37</v>
      </c>
      <c r="B41" s="1" t="s">
        <v>38</v>
      </c>
      <c r="C41" s="2"/>
      <c r="D41" s="2"/>
      <c r="E41" s="2"/>
      <c r="F41" s="2"/>
    </row>
    <row r="43" spans="1:7">
      <c r="A43" s="8"/>
    </row>
    <row r="44" spans="1:7">
      <c r="A44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4"/>
  <sheetViews>
    <sheetView topLeftCell="A4" workbookViewId="0">
      <selection activeCell="A19" sqref="A1:XFD1048576"/>
    </sheetView>
  </sheetViews>
  <sheetFormatPr defaultColWidth="9.140625" defaultRowHeight="15"/>
  <cols>
    <col min="1" max="1" width="33.42578125" style="7" bestFit="1" customWidth="1"/>
    <col min="2" max="2" width="12" style="7" customWidth="1"/>
    <col min="3" max="3" width="13" style="7" customWidth="1"/>
    <col min="4" max="4" width="10.140625" style="7" bestFit="1" customWidth="1"/>
    <col min="5" max="5" width="11.28515625" style="7" bestFit="1" customWidth="1"/>
    <col min="6" max="6" width="11" style="7" bestFit="1" customWidth="1"/>
    <col min="7" max="7" width="11.28515625" style="7" bestFit="1" customWidth="1"/>
    <col min="8" max="16384" width="9.140625" style="7"/>
  </cols>
  <sheetData>
    <row r="1" spans="1:14">
      <c r="A1" s="1" t="s">
        <v>0</v>
      </c>
      <c r="B1" s="2"/>
      <c r="C1" s="2"/>
      <c r="D1" s="2"/>
      <c r="E1" s="2"/>
      <c r="F1" s="2"/>
    </row>
    <row r="2" spans="1:14">
      <c r="A2" s="1" t="s">
        <v>1</v>
      </c>
      <c r="B2" s="2"/>
      <c r="C2" s="2"/>
      <c r="D2" s="2"/>
      <c r="E2" s="2"/>
      <c r="F2" s="2"/>
    </row>
    <row r="3" spans="1:14">
      <c r="A3" s="3" t="s">
        <v>47</v>
      </c>
      <c r="B3" s="2"/>
      <c r="C3" s="2"/>
      <c r="D3" s="2"/>
      <c r="E3" s="2"/>
      <c r="F3" s="2"/>
    </row>
    <row r="4" spans="1:14" ht="39">
      <c r="A4" s="4" t="s">
        <v>2</v>
      </c>
      <c r="B4" s="5" t="s">
        <v>3</v>
      </c>
      <c r="C4" s="5" t="s">
        <v>4</v>
      </c>
      <c r="D4" s="4" t="s">
        <v>5</v>
      </c>
      <c r="E4" s="5" t="s">
        <v>6</v>
      </c>
      <c r="F4" s="5" t="s">
        <v>7</v>
      </c>
      <c r="G4" s="20"/>
      <c r="H4" s="13"/>
      <c r="I4" s="20"/>
      <c r="J4" s="20"/>
      <c r="K4" s="20"/>
      <c r="L4" s="20"/>
      <c r="M4" s="20"/>
    </row>
    <row r="5" spans="1:14" s="18" customFormat="1">
      <c r="A5" s="15" t="s">
        <v>46</v>
      </c>
      <c r="B5" s="17">
        <v>167.5</v>
      </c>
      <c r="C5" s="17"/>
      <c r="D5" s="16">
        <f>SUM(B5:C5)</f>
        <v>167.5</v>
      </c>
      <c r="E5" s="17"/>
      <c r="F5" s="17">
        <f>SUM(D5-E5)</f>
        <v>167.5</v>
      </c>
      <c r="G5" s="21"/>
      <c r="H5" s="19"/>
    </row>
    <row r="6" spans="1:14">
      <c r="A6" s="1" t="s">
        <v>40</v>
      </c>
      <c r="B6" s="1">
        <v>216.99</v>
      </c>
      <c r="C6" s="2"/>
      <c r="D6" s="16">
        <f t="shared" ref="D6:D26" si="0">SUM(B6:C6)</f>
        <v>216.99</v>
      </c>
      <c r="E6" s="11"/>
      <c r="F6" s="17">
        <f t="shared" ref="F6:F26" si="1">SUM(D6-E6)</f>
        <v>216.99</v>
      </c>
      <c r="G6" s="21"/>
      <c r="H6" s="9"/>
      <c r="J6" s="14"/>
      <c r="K6" s="14"/>
      <c r="L6" s="14"/>
    </row>
    <row r="7" spans="1:14">
      <c r="A7" s="1" t="s">
        <v>8</v>
      </c>
      <c r="B7" s="1">
        <v>338.97</v>
      </c>
      <c r="C7" s="2"/>
      <c r="D7" s="16">
        <f t="shared" si="0"/>
        <v>338.97</v>
      </c>
      <c r="E7" s="11"/>
      <c r="F7" s="17">
        <f t="shared" si="1"/>
        <v>338.97</v>
      </c>
      <c r="G7" s="21"/>
      <c r="H7" s="9"/>
      <c r="J7" s="14"/>
      <c r="K7" s="14"/>
      <c r="L7" s="14"/>
    </row>
    <row r="8" spans="1:14">
      <c r="A8" s="1" t="s">
        <v>9</v>
      </c>
      <c r="B8" s="1">
        <v>110.73</v>
      </c>
      <c r="C8" s="2"/>
      <c r="D8" s="16">
        <f t="shared" si="0"/>
        <v>110.73</v>
      </c>
      <c r="E8" s="11"/>
      <c r="F8" s="17">
        <f t="shared" si="1"/>
        <v>110.73</v>
      </c>
      <c r="G8" s="21"/>
      <c r="H8" s="9"/>
      <c r="I8" s="14"/>
      <c r="J8" s="14"/>
      <c r="K8" s="14"/>
      <c r="L8" s="14"/>
    </row>
    <row r="9" spans="1:14">
      <c r="A9" s="1" t="s">
        <v>41</v>
      </c>
      <c r="B9" s="1">
        <v>72</v>
      </c>
      <c r="C9" s="2"/>
      <c r="D9" s="16">
        <f t="shared" si="0"/>
        <v>72</v>
      </c>
      <c r="E9" s="11"/>
      <c r="F9" s="17">
        <f t="shared" si="1"/>
        <v>72</v>
      </c>
      <c r="G9" s="21"/>
      <c r="H9" s="9"/>
      <c r="I9" s="14"/>
      <c r="J9" s="14"/>
      <c r="L9" s="14"/>
    </row>
    <row r="10" spans="1:14">
      <c r="A10" s="1" t="s">
        <v>10</v>
      </c>
      <c r="B10" s="1">
        <v>311.99</v>
      </c>
      <c r="C10" s="2"/>
      <c r="D10" s="16">
        <f t="shared" si="0"/>
        <v>311.99</v>
      </c>
      <c r="E10" s="11"/>
      <c r="F10" s="17">
        <f t="shared" si="1"/>
        <v>311.99</v>
      </c>
      <c r="G10" s="21"/>
      <c r="H10" s="21"/>
      <c r="I10" s="14"/>
      <c r="K10" s="14"/>
    </row>
    <row r="11" spans="1:14">
      <c r="A11" s="1" t="s">
        <v>11</v>
      </c>
      <c r="B11" s="1">
        <v>193.03</v>
      </c>
      <c r="C11" s="2"/>
      <c r="D11" s="16">
        <f t="shared" si="0"/>
        <v>193.03</v>
      </c>
      <c r="E11" s="11"/>
      <c r="F11" s="17">
        <f t="shared" si="1"/>
        <v>193.03</v>
      </c>
      <c r="G11" s="21"/>
      <c r="H11" s="9"/>
      <c r="I11" s="14"/>
      <c r="K11" s="14"/>
    </row>
    <row r="12" spans="1:14">
      <c r="A12" s="1" t="s">
        <v>12</v>
      </c>
      <c r="B12" s="1">
        <v>34.799999999999997</v>
      </c>
      <c r="C12" s="2"/>
      <c r="D12" s="16">
        <f t="shared" si="0"/>
        <v>34.799999999999997</v>
      </c>
      <c r="E12" s="11"/>
      <c r="F12" s="17">
        <f t="shared" si="1"/>
        <v>34.799999999999997</v>
      </c>
      <c r="G12" s="21"/>
      <c r="H12" s="24"/>
      <c r="I12" s="14"/>
    </row>
    <row r="13" spans="1:14">
      <c r="A13" s="1" t="s">
        <v>13</v>
      </c>
      <c r="B13" s="1">
        <v>15.32</v>
      </c>
      <c r="C13" s="2"/>
      <c r="D13" s="16">
        <f t="shared" si="0"/>
        <v>15.32</v>
      </c>
      <c r="E13" s="11"/>
      <c r="F13" s="17">
        <f t="shared" si="1"/>
        <v>15.32</v>
      </c>
      <c r="G13" s="21"/>
      <c r="H13" s="21"/>
      <c r="I13" s="21"/>
      <c r="J13" s="21"/>
      <c r="K13" s="21"/>
      <c r="L13" s="21"/>
      <c r="M13" s="21"/>
      <c r="N13" s="9"/>
    </row>
    <row r="14" spans="1:14">
      <c r="A14" s="1" t="s">
        <v>14</v>
      </c>
      <c r="B14" s="1">
        <v>10</v>
      </c>
      <c r="C14" s="2"/>
      <c r="D14" s="16">
        <f t="shared" si="0"/>
        <v>10</v>
      </c>
      <c r="E14" s="11"/>
      <c r="F14" s="17">
        <f t="shared" si="1"/>
        <v>10</v>
      </c>
      <c r="G14" s="21"/>
      <c r="H14" s="9"/>
      <c r="I14" s="9"/>
      <c r="J14" s="14"/>
    </row>
    <row r="15" spans="1:14">
      <c r="A15" s="1" t="s">
        <v>15</v>
      </c>
      <c r="B15" s="1">
        <v>16</v>
      </c>
      <c r="C15" s="2"/>
      <c r="D15" s="16">
        <f t="shared" si="0"/>
        <v>16</v>
      </c>
      <c r="E15" s="11"/>
      <c r="F15" s="17">
        <f t="shared" si="1"/>
        <v>16</v>
      </c>
      <c r="G15" s="21"/>
      <c r="H15" s="9"/>
      <c r="I15" s="9"/>
      <c r="J15" s="14"/>
    </row>
    <row r="16" spans="1:14">
      <c r="A16" s="6" t="s">
        <v>16</v>
      </c>
      <c r="B16" s="1">
        <v>85</v>
      </c>
      <c r="C16" s="2"/>
      <c r="D16" s="16">
        <f t="shared" si="0"/>
        <v>85</v>
      </c>
      <c r="E16" s="11"/>
      <c r="F16" s="17">
        <f t="shared" si="1"/>
        <v>85</v>
      </c>
      <c r="G16" s="21"/>
      <c r="H16" s="9"/>
      <c r="I16" s="9"/>
      <c r="J16" s="14"/>
    </row>
    <row r="17" spans="1:11">
      <c r="A17" s="6" t="s">
        <v>17</v>
      </c>
      <c r="B17" s="1">
        <v>3096.09</v>
      </c>
      <c r="C17" s="1">
        <v>1209.07</v>
      </c>
      <c r="D17" s="16">
        <f t="shared" si="0"/>
        <v>4305.16</v>
      </c>
      <c r="E17" s="11"/>
      <c r="F17" s="17">
        <f t="shared" si="1"/>
        <v>4305.16</v>
      </c>
      <c r="G17" s="21"/>
      <c r="H17" s="9"/>
      <c r="I17" s="9"/>
      <c r="J17" s="14"/>
    </row>
    <row r="18" spans="1:11">
      <c r="A18" s="6" t="s">
        <v>18</v>
      </c>
      <c r="B18" s="1">
        <v>694.88</v>
      </c>
      <c r="C18" s="2"/>
      <c r="D18" s="16">
        <f t="shared" si="0"/>
        <v>694.88</v>
      </c>
      <c r="E18" s="11"/>
      <c r="F18" s="17">
        <f t="shared" si="1"/>
        <v>694.88</v>
      </c>
      <c r="G18" s="21"/>
      <c r="H18" s="9"/>
      <c r="I18" s="22"/>
      <c r="J18" s="14"/>
    </row>
    <row r="19" spans="1:11">
      <c r="A19" s="1" t="s">
        <v>19</v>
      </c>
      <c r="B19" s="1">
        <v>2982.84</v>
      </c>
      <c r="C19" s="2"/>
      <c r="D19" s="16">
        <f t="shared" si="0"/>
        <v>2982.84</v>
      </c>
      <c r="E19" s="11">
        <v>1100.8599999999999</v>
      </c>
      <c r="F19" s="17">
        <f t="shared" si="1"/>
        <v>1881.9800000000002</v>
      </c>
      <c r="G19" s="21"/>
      <c r="H19" s="9"/>
      <c r="I19" s="22"/>
      <c r="J19" s="14"/>
    </row>
    <row r="20" spans="1:11">
      <c r="A20" s="1" t="s">
        <v>44</v>
      </c>
      <c r="B20" s="1">
        <v>0</v>
      </c>
      <c r="C20" s="2">
        <v>500</v>
      </c>
      <c r="D20" s="16">
        <f t="shared" si="0"/>
        <v>500</v>
      </c>
      <c r="E20" s="11"/>
      <c r="F20" s="17">
        <f t="shared" si="1"/>
        <v>500</v>
      </c>
      <c r="G20" s="21"/>
      <c r="H20" s="9"/>
      <c r="I20" s="22"/>
      <c r="J20" s="14"/>
    </row>
    <row r="21" spans="1:11">
      <c r="A21" s="6" t="s">
        <v>20</v>
      </c>
      <c r="B21" s="1">
        <v>676.83</v>
      </c>
      <c r="C21" s="2"/>
      <c r="D21" s="16">
        <f t="shared" si="0"/>
        <v>676.83</v>
      </c>
      <c r="E21" s="11"/>
      <c r="F21" s="17">
        <f t="shared" si="1"/>
        <v>676.83</v>
      </c>
      <c r="G21" s="12"/>
      <c r="H21" s="9"/>
      <c r="I21" s="14"/>
    </row>
    <row r="22" spans="1:11">
      <c r="A22" s="1" t="s">
        <v>21</v>
      </c>
      <c r="B22" s="1">
        <v>126.78</v>
      </c>
      <c r="C22" s="2"/>
      <c r="D22" s="16">
        <f t="shared" si="0"/>
        <v>126.78</v>
      </c>
      <c r="E22" s="11"/>
      <c r="F22" s="17">
        <f t="shared" si="1"/>
        <v>126.78</v>
      </c>
      <c r="G22" s="12"/>
      <c r="H22" s="9"/>
      <c r="I22" s="14"/>
    </row>
    <row r="23" spans="1:11">
      <c r="A23" s="1" t="s">
        <v>22</v>
      </c>
      <c r="B23" s="1">
        <v>0</v>
      </c>
      <c r="C23" s="1"/>
      <c r="D23" s="16">
        <f t="shared" si="0"/>
        <v>0</v>
      </c>
      <c r="E23" s="11"/>
      <c r="F23" s="17">
        <f t="shared" si="1"/>
        <v>0</v>
      </c>
      <c r="G23" s="12"/>
      <c r="H23" s="9"/>
      <c r="I23" s="14"/>
    </row>
    <row r="24" spans="1:11">
      <c r="A24" s="6" t="s">
        <v>23</v>
      </c>
      <c r="B24" s="1">
        <v>1417.43</v>
      </c>
      <c r="C24" s="1">
        <v>191137.95</v>
      </c>
      <c r="D24" s="16">
        <f t="shared" si="0"/>
        <v>192555.38</v>
      </c>
      <c r="E24" s="11">
        <v>191211.96</v>
      </c>
      <c r="F24" s="17">
        <f t="shared" si="1"/>
        <v>1343.4200000000128</v>
      </c>
      <c r="G24" s="12"/>
      <c r="H24" s="9"/>
      <c r="J24" s="9"/>
    </row>
    <row r="25" spans="1:11">
      <c r="A25" s="6" t="s">
        <v>24</v>
      </c>
      <c r="B25" s="1">
        <v>12.9</v>
      </c>
      <c r="C25" s="2"/>
      <c r="D25" s="16">
        <f t="shared" si="0"/>
        <v>12.9</v>
      </c>
      <c r="E25" s="11"/>
      <c r="F25" s="17">
        <f t="shared" si="1"/>
        <v>12.9</v>
      </c>
      <c r="G25" s="9"/>
      <c r="H25" s="9"/>
    </row>
    <row r="26" spans="1:11">
      <c r="A26" s="6" t="s">
        <v>43</v>
      </c>
      <c r="B26" s="1">
        <v>50</v>
      </c>
      <c r="C26" s="2"/>
      <c r="D26" s="16">
        <f t="shared" si="0"/>
        <v>50</v>
      </c>
      <c r="E26" s="11"/>
      <c r="F26" s="17">
        <f t="shared" si="1"/>
        <v>50</v>
      </c>
      <c r="G26" s="9"/>
      <c r="H26" s="9"/>
    </row>
    <row r="27" spans="1:11">
      <c r="A27" s="1" t="s">
        <v>25</v>
      </c>
      <c r="B27" s="1">
        <f>SUM(B5:B26)</f>
        <v>10630.08</v>
      </c>
      <c r="C27" s="1">
        <f>SUM(C5:C26)</f>
        <v>192847.02000000002</v>
      </c>
      <c r="D27" s="1">
        <f>SUM(D5:D26)</f>
        <v>203477.1</v>
      </c>
      <c r="E27" s="11">
        <f>SUM(E5:E26)</f>
        <v>192312.81999999998</v>
      </c>
      <c r="F27" s="1">
        <f>SUM(D27-E27)</f>
        <v>11164.280000000028</v>
      </c>
      <c r="G27" s="9"/>
      <c r="H27" s="9"/>
      <c r="I27" s="14"/>
    </row>
    <row r="28" spans="1:11">
      <c r="A28" s="10"/>
      <c r="F28" s="9" t="s">
        <v>39</v>
      </c>
      <c r="H28" s="9"/>
      <c r="I28" s="14"/>
      <c r="K28" s="14"/>
    </row>
    <row r="29" spans="1:11">
      <c r="A29" s="23"/>
      <c r="C29" s="9"/>
      <c r="H29" s="9"/>
    </row>
    <row r="30" spans="1:11">
      <c r="A30" s="8"/>
      <c r="H30" s="9"/>
      <c r="J30" s="14"/>
    </row>
    <row r="31" spans="1:11">
      <c r="A31" s="8"/>
      <c r="G31" s="14"/>
    </row>
    <row r="32" spans="1:11">
      <c r="A32" s="8"/>
      <c r="G32" s="14"/>
      <c r="H32" s="9"/>
    </row>
    <row r="33" spans="1:7">
      <c r="A33" s="1" t="s">
        <v>26</v>
      </c>
      <c r="B33" s="1">
        <f>SUM(B27)</f>
        <v>10630.08</v>
      </c>
      <c r="C33" s="1" t="s">
        <v>27</v>
      </c>
      <c r="D33" s="2"/>
      <c r="E33" s="6">
        <v>11164.28</v>
      </c>
      <c r="F33" s="2"/>
      <c r="G33" s="14"/>
    </row>
    <row r="34" spans="1:7">
      <c r="A34" s="1" t="s">
        <v>28</v>
      </c>
      <c r="B34" s="1">
        <f>SUM(C27)</f>
        <v>192847.02000000002</v>
      </c>
      <c r="C34" s="1" t="s">
        <v>29</v>
      </c>
      <c r="D34" s="2"/>
      <c r="E34" s="6"/>
      <c r="F34" s="2"/>
      <c r="G34" s="14"/>
    </row>
    <row r="35" spans="1:7">
      <c r="A35" s="1" t="s">
        <v>30</v>
      </c>
      <c r="B35" s="1">
        <f>SUM(B33:B34)</f>
        <v>203477.1</v>
      </c>
      <c r="C35" s="1" t="s">
        <v>31</v>
      </c>
      <c r="D35" s="2"/>
      <c r="E35" s="1">
        <f>SUM(E33:E34)</f>
        <v>11164.28</v>
      </c>
      <c r="F35" s="2"/>
      <c r="G35" s="14"/>
    </row>
    <row r="36" spans="1:7">
      <c r="A36" s="1" t="s">
        <v>32</v>
      </c>
      <c r="B36" s="1">
        <f>SUM(E27)</f>
        <v>192312.81999999998</v>
      </c>
      <c r="C36" s="1" t="s">
        <v>33</v>
      </c>
      <c r="D36" s="2"/>
      <c r="E36" s="6"/>
      <c r="F36" s="2"/>
      <c r="G36" s="14"/>
    </row>
    <row r="37" spans="1:7">
      <c r="A37" s="1" t="s">
        <v>34</v>
      </c>
      <c r="B37" s="1">
        <f>SUM(B35-B36)</f>
        <v>11164.280000000028</v>
      </c>
      <c r="C37" s="1" t="s">
        <v>5</v>
      </c>
      <c r="D37" s="2"/>
      <c r="E37" s="1">
        <f>SUM(E35-E36)</f>
        <v>11164.28</v>
      </c>
      <c r="F37" s="2"/>
    </row>
    <row r="40" spans="1:7">
      <c r="A40" s="1" t="s">
        <v>35</v>
      </c>
      <c r="B40" s="1" t="s">
        <v>36</v>
      </c>
      <c r="C40" s="2"/>
      <c r="D40" s="2"/>
      <c r="E40" s="2"/>
      <c r="F40" s="2"/>
    </row>
    <row r="41" spans="1:7">
      <c r="A41" s="6" t="s">
        <v>37</v>
      </c>
      <c r="B41" s="1" t="s">
        <v>38</v>
      </c>
      <c r="C41" s="2"/>
      <c r="D41" s="2"/>
      <c r="E41" s="2"/>
      <c r="F41" s="2"/>
    </row>
    <row r="43" spans="1:7">
      <c r="A43" s="8"/>
    </row>
    <row r="44" spans="1:7">
      <c r="A44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4"/>
  <sheetViews>
    <sheetView topLeftCell="A7" workbookViewId="0">
      <selection sqref="A1:XFD1048576"/>
    </sheetView>
  </sheetViews>
  <sheetFormatPr defaultColWidth="9.140625" defaultRowHeight="15"/>
  <cols>
    <col min="1" max="1" width="33.42578125" style="7" bestFit="1" customWidth="1"/>
    <col min="2" max="2" width="12" style="7" customWidth="1"/>
    <col min="3" max="3" width="13" style="7" customWidth="1"/>
    <col min="4" max="4" width="10.140625" style="7" bestFit="1" customWidth="1"/>
    <col min="5" max="5" width="11.28515625" style="7" bestFit="1" customWidth="1"/>
    <col min="6" max="6" width="11" style="7" bestFit="1" customWidth="1"/>
    <col min="7" max="7" width="11.28515625" style="7" bestFit="1" customWidth="1"/>
    <col min="8" max="16384" width="9.140625" style="7"/>
  </cols>
  <sheetData>
    <row r="1" spans="1:14">
      <c r="A1" s="1" t="s">
        <v>0</v>
      </c>
      <c r="B1" s="2"/>
      <c r="C1" s="2"/>
      <c r="D1" s="2"/>
      <c r="E1" s="2"/>
      <c r="F1" s="2"/>
    </row>
    <row r="2" spans="1:14">
      <c r="A2" s="1" t="s">
        <v>1</v>
      </c>
      <c r="B2" s="2"/>
      <c r="C2" s="2"/>
      <c r="D2" s="2"/>
      <c r="E2" s="2"/>
      <c r="F2" s="2"/>
    </row>
    <row r="3" spans="1:14">
      <c r="A3" s="3">
        <v>42004</v>
      </c>
      <c r="B3" s="2"/>
      <c r="C3" s="2"/>
      <c r="D3" s="2"/>
      <c r="E3" s="2"/>
      <c r="F3" s="2"/>
    </row>
    <row r="4" spans="1:14" ht="39">
      <c r="A4" s="4" t="s">
        <v>2</v>
      </c>
      <c r="B4" s="5" t="s">
        <v>3</v>
      </c>
      <c r="C4" s="5" t="s">
        <v>4</v>
      </c>
      <c r="D4" s="4" t="s">
        <v>5</v>
      </c>
      <c r="E4" s="5" t="s">
        <v>6</v>
      </c>
      <c r="F4" s="5" t="s">
        <v>7</v>
      </c>
      <c r="G4" s="20"/>
      <c r="H4" s="13"/>
      <c r="I4" s="20"/>
      <c r="J4" s="20"/>
      <c r="K4" s="20"/>
      <c r="L4" s="20"/>
      <c r="M4" s="20"/>
    </row>
    <row r="5" spans="1:14" s="18" customFormat="1">
      <c r="A5" s="15" t="s">
        <v>46</v>
      </c>
      <c r="B5" s="17">
        <v>167.5</v>
      </c>
      <c r="C5" s="17"/>
      <c r="D5" s="16">
        <f>SUM(B5:C5)</f>
        <v>167.5</v>
      </c>
      <c r="E5" s="17"/>
      <c r="F5" s="17">
        <f>SUM(D5-E5)</f>
        <v>167.5</v>
      </c>
      <c r="G5" s="21"/>
      <c r="H5" s="19"/>
    </row>
    <row r="6" spans="1:14">
      <c r="A6" s="1" t="s">
        <v>40</v>
      </c>
      <c r="B6" s="1">
        <v>216.99</v>
      </c>
      <c r="C6" s="2"/>
      <c r="D6" s="16">
        <f t="shared" ref="D6:D26" si="0">SUM(B6:C6)</f>
        <v>216.99</v>
      </c>
      <c r="E6" s="11"/>
      <c r="F6" s="17">
        <f t="shared" ref="F6:F26" si="1">SUM(D6-E6)</f>
        <v>216.99</v>
      </c>
      <c r="G6" s="21"/>
      <c r="H6" s="9"/>
      <c r="J6" s="14"/>
      <c r="K6" s="14"/>
      <c r="L6" s="14"/>
    </row>
    <row r="7" spans="1:14">
      <c r="A7" s="1" t="s">
        <v>8</v>
      </c>
      <c r="B7" s="1">
        <v>338.97</v>
      </c>
      <c r="C7" s="2"/>
      <c r="D7" s="16">
        <f t="shared" si="0"/>
        <v>338.97</v>
      </c>
      <c r="E7" s="11"/>
      <c r="F7" s="17">
        <f t="shared" si="1"/>
        <v>338.97</v>
      </c>
      <c r="G7" s="21"/>
      <c r="H7" s="9"/>
      <c r="J7" s="14"/>
      <c r="K7" s="14"/>
      <c r="L7" s="14"/>
    </row>
    <row r="8" spans="1:14">
      <c r="A8" s="1" t="s">
        <v>9</v>
      </c>
      <c r="B8" s="1">
        <v>110.73</v>
      </c>
      <c r="C8" s="2"/>
      <c r="D8" s="16">
        <f t="shared" si="0"/>
        <v>110.73</v>
      </c>
      <c r="E8" s="11"/>
      <c r="F8" s="17">
        <f t="shared" si="1"/>
        <v>110.73</v>
      </c>
      <c r="G8" s="21"/>
      <c r="H8" s="9"/>
      <c r="I8" s="14"/>
      <c r="J8" s="14"/>
      <c r="K8" s="14"/>
      <c r="L8" s="14"/>
    </row>
    <row r="9" spans="1:14">
      <c r="A9" s="1" t="s">
        <v>41</v>
      </c>
      <c r="B9" s="1">
        <v>72</v>
      </c>
      <c r="C9" s="2"/>
      <c r="D9" s="16">
        <f t="shared" si="0"/>
        <v>72</v>
      </c>
      <c r="E9" s="11"/>
      <c r="F9" s="17">
        <f t="shared" si="1"/>
        <v>72</v>
      </c>
      <c r="G9" s="21"/>
      <c r="H9" s="9"/>
      <c r="I9" s="14"/>
      <c r="J9" s="14"/>
      <c r="L9" s="14"/>
    </row>
    <row r="10" spans="1:14">
      <c r="A10" s="1" t="s">
        <v>10</v>
      </c>
      <c r="B10" s="1">
        <v>311.99</v>
      </c>
      <c r="C10" s="2"/>
      <c r="D10" s="16">
        <f t="shared" si="0"/>
        <v>311.99</v>
      </c>
      <c r="E10" s="11"/>
      <c r="F10" s="17">
        <f t="shared" si="1"/>
        <v>311.99</v>
      </c>
      <c r="G10" s="21"/>
      <c r="H10" s="21"/>
      <c r="I10" s="14"/>
      <c r="K10" s="14"/>
    </row>
    <row r="11" spans="1:14">
      <c r="A11" s="1" t="s">
        <v>11</v>
      </c>
      <c r="B11" s="1">
        <v>193.03</v>
      </c>
      <c r="C11" s="2"/>
      <c r="D11" s="16">
        <f t="shared" si="0"/>
        <v>193.03</v>
      </c>
      <c r="E11" s="11"/>
      <c r="F11" s="17">
        <f t="shared" si="1"/>
        <v>193.03</v>
      </c>
      <c r="G11" s="21"/>
      <c r="H11" s="9"/>
      <c r="I11" s="14"/>
      <c r="K11" s="14"/>
    </row>
    <row r="12" spans="1:14">
      <c r="A12" s="1" t="s">
        <v>12</v>
      </c>
      <c r="B12" s="1">
        <v>34.799999999999997</v>
      </c>
      <c r="C12" s="2"/>
      <c r="D12" s="16">
        <f t="shared" si="0"/>
        <v>34.799999999999997</v>
      </c>
      <c r="E12" s="11"/>
      <c r="F12" s="17">
        <f t="shared" si="1"/>
        <v>34.799999999999997</v>
      </c>
      <c r="G12" s="21"/>
      <c r="H12" s="24"/>
      <c r="I12" s="14"/>
    </row>
    <row r="13" spans="1:14">
      <c r="A13" s="1" t="s">
        <v>13</v>
      </c>
      <c r="B13" s="1">
        <v>15.32</v>
      </c>
      <c r="C13" s="2"/>
      <c r="D13" s="16">
        <f t="shared" si="0"/>
        <v>15.32</v>
      </c>
      <c r="E13" s="11"/>
      <c r="F13" s="17">
        <f t="shared" si="1"/>
        <v>15.32</v>
      </c>
      <c r="G13" s="21"/>
      <c r="H13" s="21"/>
      <c r="I13" s="21"/>
      <c r="J13" s="21"/>
      <c r="K13" s="21"/>
      <c r="L13" s="21"/>
      <c r="M13" s="21"/>
      <c r="N13" s="9"/>
    </row>
    <row r="14" spans="1:14">
      <c r="A14" s="1" t="s">
        <v>14</v>
      </c>
      <c r="B14" s="1">
        <v>10</v>
      </c>
      <c r="C14" s="2"/>
      <c r="D14" s="16">
        <f t="shared" si="0"/>
        <v>10</v>
      </c>
      <c r="E14" s="11"/>
      <c r="F14" s="17">
        <f t="shared" si="1"/>
        <v>10</v>
      </c>
      <c r="G14" s="21"/>
      <c r="H14" s="9"/>
      <c r="I14" s="9"/>
      <c r="J14" s="14"/>
    </row>
    <row r="15" spans="1:14">
      <c r="A15" s="1" t="s">
        <v>15</v>
      </c>
      <c r="B15" s="1">
        <v>16</v>
      </c>
      <c r="C15" s="2"/>
      <c r="D15" s="16">
        <f t="shared" si="0"/>
        <v>16</v>
      </c>
      <c r="E15" s="11"/>
      <c r="F15" s="17">
        <f t="shared" si="1"/>
        <v>16</v>
      </c>
      <c r="G15" s="21"/>
      <c r="H15" s="9"/>
      <c r="I15" s="9"/>
      <c r="J15" s="14"/>
    </row>
    <row r="16" spans="1:14">
      <c r="A16" s="6" t="s">
        <v>16</v>
      </c>
      <c r="B16" s="1">
        <v>85</v>
      </c>
      <c r="C16" s="2"/>
      <c r="D16" s="16">
        <f t="shared" si="0"/>
        <v>85</v>
      </c>
      <c r="E16" s="11"/>
      <c r="F16" s="17">
        <f t="shared" si="1"/>
        <v>85</v>
      </c>
      <c r="G16" s="21"/>
      <c r="H16" s="9"/>
      <c r="I16" s="9"/>
      <c r="J16" s="14"/>
    </row>
    <row r="17" spans="1:11">
      <c r="A17" s="6" t="s">
        <v>17</v>
      </c>
      <c r="B17" s="1">
        <v>4305.16</v>
      </c>
      <c r="C17" s="1">
        <v>2761.8</v>
      </c>
      <c r="D17" s="16">
        <f t="shared" si="0"/>
        <v>7066.96</v>
      </c>
      <c r="E17" s="11">
        <v>1789</v>
      </c>
      <c r="F17" s="17">
        <f t="shared" si="1"/>
        <v>5277.96</v>
      </c>
      <c r="G17" s="21"/>
      <c r="H17" s="9"/>
      <c r="I17" s="9"/>
      <c r="J17" s="14"/>
    </row>
    <row r="18" spans="1:11">
      <c r="A18" s="6" t="s">
        <v>18</v>
      </c>
      <c r="B18" s="1">
        <v>694.88</v>
      </c>
      <c r="C18" s="2"/>
      <c r="D18" s="16">
        <f t="shared" si="0"/>
        <v>694.88</v>
      </c>
      <c r="E18" s="11"/>
      <c r="F18" s="17">
        <f t="shared" si="1"/>
        <v>694.88</v>
      </c>
      <c r="G18" s="21"/>
      <c r="H18" s="9"/>
      <c r="I18" s="22"/>
      <c r="J18" s="14"/>
    </row>
    <row r="19" spans="1:11">
      <c r="A19" s="1" t="s">
        <v>19</v>
      </c>
      <c r="B19" s="1">
        <v>1881.98</v>
      </c>
      <c r="C19" s="2"/>
      <c r="D19" s="16">
        <f t="shared" si="0"/>
        <v>1881.98</v>
      </c>
      <c r="E19" s="11">
        <v>1881.98</v>
      </c>
      <c r="F19" s="17">
        <f t="shared" si="1"/>
        <v>0</v>
      </c>
      <c r="G19" s="21"/>
      <c r="H19" s="9"/>
      <c r="I19" s="22"/>
      <c r="J19" s="14"/>
    </row>
    <row r="20" spans="1:11">
      <c r="A20" s="1" t="s">
        <v>44</v>
      </c>
      <c r="B20" s="1">
        <v>500</v>
      </c>
      <c r="C20" s="2"/>
      <c r="D20" s="16">
        <f t="shared" si="0"/>
        <v>500</v>
      </c>
      <c r="E20" s="11">
        <v>486.82</v>
      </c>
      <c r="F20" s="17">
        <f t="shared" si="1"/>
        <v>13.180000000000007</v>
      </c>
      <c r="G20" s="21"/>
      <c r="H20" s="9"/>
      <c r="I20" s="22"/>
      <c r="J20" s="14"/>
    </row>
    <row r="21" spans="1:11">
      <c r="A21" s="6" t="s">
        <v>20</v>
      </c>
      <c r="B21" s="1">
        <v>676.83</v>
      </c>
      <c r="C21" s="2">
        <v>619.92999999999995</v>
      </c>
      <c r="D21" s="16">
        <f t="shared" si="0"/>
        <v>1296.76</v>
      </c>
      <c r="E21" s="11">
        <v>200</v>
      </c>
      <c r="F21" s="17">
        <f t="shared" si="1"/>
        <v>1096.76</v>
      </c>
      <c r="G21" s="12"/>
      <c r="H21" s="9"/>
      <c r="I21" s="14"/>
    </row>
    <row r="22" spans="1:11">
      <c r="A22" s="1" t="s">
        <v>21</v>
      </c>
      <c r="B22" s="1">
        <v>126.78</v>
      </c>
      <c r="C22" s="2"/>
      <c r="D22" s="16">
        <f t="shared" si="0"/>
        <v>126.78</v>
      </c>
      <c r="E22" s="11"/>
      <c r="F22" s="17">
        <f t="shared" si="1"/>
        <v>126.78</v>
      </c>
      <c r="G22" s="12"/>
      <c r="H22" s="9"/>
      <c r="I22" s="14"/>
    </row>
    <row r="23" spans="1:11">
      <c r="A23" s="1" t="s">
        <v>22</v>
      </c>
      <c r="B23" s="1">
        <v>0</v>
      </c>
      <c r="C23" s="1"/>
      <c r="D23" s="16">
        <f t="shared" si="0"/>
        <v>0</v>
      </c>
      <c r="E23" s="11"/>
      <c r="F23" s="17">
        <f t="shared" si="1"/>
        <v>0</v>
      </c>
      <c r="G23" s="12"/>
      <c r="H23" s="9"/>
      <c r="I23" s="14"/>
    </row>
    <row r="24" spans="1:11">
      <c r="A24" s="6" t="s">
        <v>23</v>
      </c>
      <c r="B24" s="1">
        <v>1343.42</v>
      </c>
      <c r="C24" s="1">
        <v>3476.52</v>
      </c>
      <c r="D24" s="16">
        <f t="shared" si="0"/>
        <v>4819.9400000000005</v>
      </c>
      <c r="E24" s="11"/>
      <c r="F24" s="17">
        <f t="shared" si="1"/>
        <v>4819.9400000000005</v>
      </c>
      <c r="G24" s="12"/>
      <c r="H24" s="9"/>
      <c r="J24" s="9"/>
    </row>
    <row r="25" spans="1:11">
      <c r="A25" s="6" t="s">
        <v>24</v>
      </c>
      <c r="B25" s="1">
        <v>12.9</v>
      </c>
      <c r="C25" s="2"/>
      <c r="D25" s="16">
        <f t="shared" si="0"/>
        <v>12.9</v>
      </c>
      <c r="E25" s="11"/>
      <c r="F25" s="17">
        <f t="shared" si="1"/>
        <v>12.9</v>
      </c>
      <c r="G25" s="9"/>
      <c r="H25" s="9"/>
    </row>
    <row r="26" spans="1:11">
      <c r="A26" s="6" t="s">
        <v>43</v>
      </c>
      <c r="B26" s="1">
        <v>50</v>
      </c>
      <c r="C26" s="2"/>
      <c r="D26" s="16">
        <f t="shared" si="0"/>
        <v>50</v>
      </c>
      <c r="E26" s="11"/>
      <c r="F26" s="17">
        <f t="shared" si="1"/>
        <v>50</v>
      </c>
      <c r="G26" s="9"/>
      <c r="H26" s="9"/>
    </row>
    <row r="27" spans="1:11">
      <c r="A27" s="1" t="s">
        <v>25</v>
      </c>
      <c r="B27" s="1">
        <f>SUM(B5:B26)</f>
        <v>11164.28</v>
      </c>
      <c r="C27" s="1">
        <f>SUM(C5:C26)</f>
        <v>6858.25</v>
      </c>
      <c r="D27" s="1">
        <f>SUM(D5:D26)</f>
        <v>18022.530000000002</v>
      </c>
      <c r="E27" s="11">
        <f>SUM(E5:E26)</f>
        <v>4357.8</v>
      </c>
      <c r="F27" s="1">
        <f>SUM(D27-E27)</f>
        <v>13664.730000000003</v>
      </c>
      <c r="G27" s="9"/>
      <c r="H27" s="9"/>
      <c r="I27" s="14"/>
    </row>
    <row r="28" spans="1:11">
      <c r="A28" s="10"/>
      <c r="F28" s="9" t="s">
        <v>39</v>
      </c>
      <c r="H28" s="9"/>
      <c r="I28" s="14"/>
      <c r="K28" s="14"/>
    </row>
    <row r="29" spans="1:11">
      <c r="A29" s="23"/>
      <c r="C29" s="9"/>
      <c r="H29" s="9"/>
    </row>
    <row r="30" spans="1:11">
      <c r="A30" s="8" t="s">
        <v>48</v>
      </c>
      <c r="H30" s="9"/>
      <c r="J30" s="14"/>
    </row>
    <row r="31" spans="1:11">
      <c r="A31" s="8"/>
      <c r="G31" s="14"/>
    </row>
    <row r="32" spans="1:11">
      <c r="A32" s="8"/>
      <c r="G32" s="14"/>
      <c r="H32" s="9"/>
    </row>
    <row r="33" spans="1:7">
      <c r="A33" s="1" t="s">
        <v>26</v>
      </c>
      <c r="B33" s="1">
        <f>SUM(B27)</f>
        <v>11164.28</v>
      </c>
      <c r="C33" s="1" t="s">
        <v>27</v>
      </c>
      <c r="D33" s="2"/>
      <c r="E33" s="6">
        <v>11164.28</v>
      </c>
      <c r="F33" s="2"/>
      <c r="G33" s="14"/>
    </row>
    <row r="34" spans="1:7">
      <c r="A34" s="1" t="s">
        <v>28</v>
      </c>
      <c r="B34" s="1">
        <f>SUM(C27)</f>
        <v>6858.25</v>
      </c>
      <c r="C34" s="1" t="s">
        <v>29</v>
      </c>
      <c r="D34" s="2"/>
      <c r="E34" s="6"/>
      <c r="F34" s="2"/>
      <c r="G34" s="14"/>
    </row>
    <row r="35" spans="1:7">
      <c r="A35" s="1" t="s">
        <v>30</v>
      </c>
      <c r="B35" s="1">
        <f>SUM(B33:B34)</f>
        <v>18022.53</v>
      </c>
      <c r="C35" s="1" t="s">
        <v>31</v>
      </c>
      <c r="D35" s="2"/>
      <c r="E35" s="1">
        <f>SUM(E33:E34)</f>
        <v>11164.28</v>
      </c>
      <c r="F35" s="2"/>
      <c r="G35" s="14"/>
    </row>
    <row r="36" spans="1:7">
      <c r="A36" s="1" t="s">
        <v>32</v>
      </c>
      <c r="B36" s="1">
        <f>SUM(E27)</f>
        <v>4357.8</v>
      </c>
      <c r="C36" s="1" t="s">
        <v>33</v>
      </c>
      <c r="D36" s="2"/>
      <c r="E36" s="6"/>
      <c r="F36" s="2"/>
      <c r="G36" s="14"/>
    </row>
    <row r="37" spans="1:7">
      <c r="A37" s="1" t="s">
        <v>34</v>
      </c>
      <c r="B37" s="1">
        <f>SUM(B35-B36)</f>
        <v>13664.73</v>
      </c>
      <c r="C37" s="1" t="s">
        <v>5</v>
      </c>
      <c r="D37" s="2"/>
      <c r="E37" s="1">
        <f>SUM(E35-E36)</f>
        <v>11164.28</v>
      </c>
      <c r="F37" s="2"/>
    </row>
    <row r="40" spans="1:7">
      <c r="A40" s="1" t="s">
        <v>35</v>
      </c>
      <c r="B40" s="1" t="s">
        <v>36</v>
      </c>
      <c r="C40" s="2"/>
      <c r="D40" s="2"/>
      <c r="E40" s="2"/>
      <c r="F40" s="2"/>
    </row>
    <row r="41" spans="1:7">
      <c r="A41" s="6" t="s">
        <v>37</v>
      </c>
      <c r="B41" s="1" t="s">
        <v>38</v>
      </c>
      <c r="C41" s="2"/>
      <c r="D41" s="2"/>
      <c r="E41" s="2"/>
      <c r="F41" s="2"/>
    </row>
    <row r="43" spans="1:7">
      <c r="A43" s="8"/>
    </row>
    <row r="44" spans="1:7">
      <c r="A44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44"/>
  <sheetViews>
    <sheetView topLeftCell="A2" workbookViewId="0">
      <selection activeCell="N19" sqref="N19"/>
    </sheetView>
  </sheetViews>
  <sheetFormatPr defaultColWidth="9.140625" defaultRowHeight="15"/>
  <cols>
    <col min="1" max="1" width="33.42578125" style="7" bestFit="1" customWidth="1"/>
    <col min="2" max="2" width="12" style="7" customWidth="1"/>
    <col min="3" max="3" width="13" style="7" customWidth="1"/>
    <col min="4" max="4" width="10.140625" style="7" bestFit="1" customWidth="1"/>
    <col min="5" max="5" width="11.28515625" style="7" bestFit="1" customWidth="1"/>
    <col min="6" max="6" width="11" style="7" bestFit="1" customWidth="1"/>
    <col min="7" max="7" width="11.28515625" style="7" bestFit="1" customWidth="1"/>
    <col min="8" max="16384" width="9.140625" style="7"/>
  </cols>
  <sheetData>
    <row r="1" spans="1:14">
      <c r="A1" s="1" t="s">
        <v>0</v>
      </c>
      <c r="B1" s="2"/>
      <c r="C1" s="2"/>
      <c r="D1" s="2"/>
      <c r="E1" s="2"/>
      <c r="F1" s="2"/>
    </row>
    <row r="2" spans="1:14">
      <c r="A2" s="1" t="s">
        <v>1</v>
      </c>
      <c r="B2" s="2"/>
      <c r="C2" s="2"/>
      <c r="D2" s="2"/>
      <c r="E2" s="2"/>
      <c r="F2" s="2"/>
    </row>
    <row r="3" spans="1:14">
      <c r="A3" s="3">
        <v>42035</v>
      </c>
      <c r="B3" s="2"/>
      <c r="C3" s="2"/>
      <c r="D3" s="2"/>
      <c r="E3" s="2"/>
      <c r="F3" s="2"/>
    </row>
    <row r="4" spans="1:14" ht="39">
      <c r="A4" s="4" t="s">
        <v>2</v>
      </c>
      <c r="B4" s="5" t="s">
        <v>3</v>
      </c>
      <c r="C4" s="5" t="s">
        <v>4</v>
      </c>
      <c r="D4" s="4" t="s">
        <v>5</v>
      </c>
      <c r="E4" s="5" t="s">
        <v>6</v>
      </c>
      <c r="F4" s="5" t="s">
        <v>7</v>
      </c>
      <c r="G4" s="20"/>
      <c r="H4" s="13"/>
      <c r="I4" s="20"/>
      <c r="J4" s="20"/>
      <c r="K4" s="20"/>
      <c r="L4" s="20"/>
      <c r="M4" s="20"/>
    </row>
    <row r="5" spans="1:14" s="18" customFormat="1">
      <c r="A5" s="15" t="s">
        <v>46</v>
      </c>
      <c r="B5" s="17">
        <v>167.5</v>
      </c>
      <c r="C5" s="17"/>
      <c r="D5" s="16">
        <f>SUM(B5:C5)</f>
        <v>167.5</v>
      </c>
      <c r="E5" s="17"/>
      <c r="F5" s="17">
        <f>SUM(D5-E5)</f>
        <v>167.5</v>
      </c>
      <c r="G5" s="21"/>
      <c r="H5" s="19"/>
    </row>
    <row r="6" spans="1:14">
      <c r="A6" s="1" t="s">
        <v>40</v>
      </c>
      <c r="B6" s="1">
        <v>216.99</v>
      </c>
      <c r="C6" s="2"/>
      <c r="D6" s="16">
        <f t="shared" ref="D6:D26" si="0">SUM(B6:C6)</f>
        <v>216.99</v>
      </c>
      <c r="E6" s="11"/>
      <c r="F6" s="17">
        <f t="shared" ref="F6:F26" si="1">SUM(D6-E6)</f>
        <v>216.99</v>
      </c>
      <c r="G6" s="21"/>
      <c r="H6" s="9"/>
      <c r="J6" s="14"/>
      <c r="K6" s="14"/>
      <c r="L6" s="14"/>
    </row>
    <row r="7" spans="1:14">
      <c r="A7" s="1" t="s">
        <v>8</v>
      </c>
      <c r="B7" s="1">
        <v>338.97</v>
      </c>
      <c r="C7" s="2"/>
      <c r="D7" s="16">
        <f t="shared" si="0"/>
        <v>338.97</v>
      </c>
      <c r="E7" s="11"/>
      <c r="F7" s="17">
        <f t="shared" si="1"/>
        <v>338.97</v>
      </c>
      <c r="G7" s="21"/>
      <c r="H7" s="9"/>
      <c r="J7" s="14"/>
      <c r="K7" s="14"/>
      <c r="L7" s="14"/>
    </row>
    <row r="8" spans="1:14">
      <c r="A8" s="1" t="s">
        <v>9</v>
      </c>
      <c r="B8" s="1">
        <v>110.73</v>
      </c>
      <c r="C8" s="2"/>
      <c r="D8" s="16">
        <f t="shared" si="0"/>
        <v>110.73</v>
      </c>
      <c r="E8" s="11"/>
      <c r="F8" s="17">
        <f t="shared" si="1"/>
        <v>110.73</v>
      </c>
      <c r="G8" s="21"/>
      <c r="H8" s="9"/>
      <c r="I8" s="14"/>
      <c r="J8" s="14"/>
      <c r="K8" s="14"/>
      <c r="L8" s="14"/>
    </row>
    <row r="9" spans="1:14">
      <c r="A9" s="1" t="s">
        <v>41</v>
      </c>
      <c r="B9" s="1">
        <v>72</v>
      </c>
      <c r="C9" s="2"/>
      <c r="D9" s="16">
        <f t="shared" si="0"/>
        <v>72</v>
      </c>
      <c r="E9" s="11"/>
      <c r="F9" s="17">
        <f t="shared" si="1"/>
        <v>72</v>
      </c>
      <c r="G9" s="21"/>
      <c r="H9" s="9"/>
      <c r="I9" s="14"/>
      <c r="J9" s="14"/>
      <c r="L9" s="14"/>
    </row>
    <row r="10" spans="1:14">
      <c r="A10" s="1" t="s">
        <v>10</v>
      </c>
      <c r="B10" s="1">
        <v>311.99</v>
      </c>
      <c r="C10" s="2"/>
      <c r="D10" s="16">
        <f t="shared" si="0"/>
        <v>311.99</v>
      </c>
      <c r="E10" s="11"/>
      <c r="F10" s="17">
        <f t="shared" si="1"/>
        <v>311.99</v>
      </c>
      <c r="G10" s="21"/>
      <c r="H10" s="21"/>
      <c r="I10" s="14"/>
      <c r="K10" s="14"/>
    </row>
    <row r="11" spans="1:14">
      <c r="A11" s="1" t="s">
        <v>11</v>
      </c>
      <c r="B11" s="1">
        <v>193.03</v>
      </c>
      <c r="C11" s="2"/>
      <c r="D11" s="16">
        <f t="shared" si="0"/>
        <v>193.03</v>
      </c>
      <c r="E11" s="11"/>
      <c r="F11" s="17">
        <f t="shared" si="1"/>
        <v>193.03</v>
      </c>
      <c r="G11" s="21"/>
      <c r="H11" s="9"/>
      <c r="I11" s="14"/>
      <c r="K11" s="14"/>
    </row>
    <row r="12" spans="1:14">
      <c r="A12" s="1" t="s">
        <v>12</v>
      </c>
      <c r="B12" s="1">
        <v>34.799999999999997</v>
      </c>
      <c r="C12" s="2"/>
      <c r="D12" s="16">
        <f t="shared" si="0"/>
        <v>34.799999999999997</v>
      </c>
      <c r="E12" s="11"/>
      <c r="F12" s="17">
        <f t="shared" si="1"/>
        <v>34.799999999999997</v>
      </c>
      <c r="G12" s="21"/>
      <c r="H12" s="24"/>
      <c r="I12" s="14"/>
    </row>
    <row r="13" spans="1:14">
      <c r="A13" s="1" t="s">
        <v>13</v>
      </c>
      <c r="B13" s="1">
        <v>15.32</v>
      </c>
      <c r="C13" s="2"/>
      <c r="D13" s="16">
        <f t="shared" si="0"/>
        <v>15.32</v>
      </c>
      <c r="E13" s="11"/>
      <c r="F13" s="17">
        <f t="shared" si="1"/>
        <v>15.32</v>
      </c>
      <c r="G13" s="21"/>
      <c r="H13" s="21"/>
      <c r="I13" s="21"/>
      <c r="J13" s="21"/>
      <c r="K13" s="21"/>
      <c r="L13" s="21"/>
      <c r="M13" s="21"/>
      <c r="N13" s="9"/>
    </row>
    <row r="14" spans="1:14">
      <c r="A14" s="1" t="s">
        <v>14</v>
      </c>
      <c r="B14" s="1">
        <v>10</v>
      </c>
      <c r="C14" s="2"/>
      <c r="D14" s="16">
        <f t="shared" si="0"/>
        <v>10</v>
      </c>
      <c r="E14" s="11"/>
      <c r="F14" s="17">
        <f t="shared" si="1"/>
        <v>10</v>
      </c>
      <c r="G14" s="21"/>
      <c r="H14" s="9"/>
      <c r="I14" s="9"/>
      <c r="J14" s="14"/>
    </row>
    <row r="15" spans="1:14">
      <c r="A15" s="1" t="s">
        <v>15</v>
      </c>
      <c r="B15" s="1">
        <v>16</v>
      </c>
      <c r="C15" s="2"/>
      <c r="D15" s="16">
        <f t="shared" si="0"/>
        <v>16</v>
      </c>
      <c r="E15" s="11"/>
      <c r="F15" s="17">
        <f t="shared" si="1"/>
        <v>16</v>
      </c>
      <c r="G15" s="21"/>
      <c r="H15" s="9"/>
      <c r="I15" s="9"/>
      <c r="J15" s="14"/>
    </row>
    <row r="16" spans="1:14">
      <c r="A16" s="6" t="s">
        <v>16</v>
      </c>
      <c r="B16" s="1">
        <v>85</v>
      </c>
      <c r="C16" s="2"/>
      <c r="D16" s="16">
        <f t="shared" si="0"/>
        <v>85</v>
      </c>
      <c r="E16" s="11"/>
      <c r="F16" s="17">
        <f t="shared" si="1"/>
        <v>85</v>
      </c>
      <c r="G16" s="21"/>
      <c r="H16" s="9"/>
      <c r="I16" s="9"/>
      <c r="J16" s="14"/>
    </row>
    <row r="17" spans="1:11">
      <c r="A17" s="6" t="s">
        <v>17</v>
      </c>
      <c r="B17" s="1">
        <v>5277.96</v>
      </c>
      <c r="C17" s="1">
        <v>141.93</v>
      </c>
      <c r="D17" s="16">
        <f t="shared" si="0"/>
        <v>5419.89</v>
      </c>
      <c r="E17" s="11"/>
      <c r="F17" s="17">
        <f t="shared" si="1"/>
        <v>5419.89</v>
      </c>
      <c r="G17" s="21"/>
      <c r="H17" s="9"/>
      <c r="I17" s="9"/>
      <c r="J17" s="14"/>
    </row>
    <row r="18" spans="1:11">
      <c r="A18" s="6" t="s">
        <v>18</v>
      </c>
      <c r="B18" s="1">
        <v>694.88</v>
      </c>
      <c r="C18" s="2"/>
      <c r="D18" s="16">
        <f t="shared" si="0"/>
        <v>694.88</v>
      </c>
      <c r="E18" s="11"/>
      <c r="F18" s="17">
        <f t="shared" si="1"/>
        <v>694.88</v>
      </c>
      <c r="G18" s="21"/>
      <c r="H18" s="9"/>
      <c r="I18" s="22"/>
      <c r="J18" s="14"/>
    </row>
    <row r="19" spans="1:11">
      <c r="A19" s="1" t="s">
        <v>19</v>
      </c>
      <c r="B19" s="1">
        <v>0</v>
      </c>
      <c r="C19" s="2"/>
      <c r="D19" s="16">
        <f t="shared" si="0"/>
        <v>0</v>
      </c>
      <c r="E19" s="11"/>
      <c r="F19" s="17">
        <f t="shared" si="1"/>
        <v>0</v>
      </c>
      <c r="G19" s="21"/>
      <c r="H19" s="9"/>
      <c r="I19" s="22"/>
      <c r="J19" s="14"/>
    </row>
    <row r="20" spans="1:11">
      <c r="A20" s="1" t="s">
        <v>44</v>
      </c>
      <c r="B20" s="1">
        <v>13.18</v>
      </c>
      <c r="C20" s="2"/>
      <c r="D20" s="16">
        <f t="shared" si="0"/>
        <v>13.18</v>
      </c>
      <c r="E20" s="11"/>
      <c r="F20" s="17">
        <f t="shared" si="1"/>
        <v>13.18</v>
      </c>
      <c r="G20" s="21"/>
      <c r="H20" s="9"/>
      <c r="I20" s="22"/>
      <c r="J20" s="14"/>
    </row>
    <row r="21" spans="1:11">
      <c r="A21" s="6" t="s">
        <v>20</v>
      </c>
      <c r="B21" s="1">
        <v>1096.76</v>
      </c>
      <c r="C21" s="2">
        <v>491.2</v>
      </c>
      <c r="D21" s="16">
        <f t="shared" si="0"/>
        <v>1587.96</v>
      </c>
      <c r="E21" s="11">
        <v>899.07</v>
      </c>
      <c r="F21" s="17">
        <f t="shared" si="1"/>
        <v>688.89</v>
      </c>
      <c r="G21" s="12"/>
      <c r="H21" s="9"/>
      <c r="I21" s="14"/>
    </row>
    <row r="22" spans="1:11">
      <c r="A22" s="1" t="s">
        <v>21</v>
      </c>
      <c r="B22" s="1">
        <v>126.78</v>
      </c>
      <c r="C22" s="2"/>
      <c r="D22" s="16">
        <f t="shared" si="0"/>
        <v>126.78</v>
      </c>
      <c r="E22" s="11"/>
      <c r="F22" s="17">
        <f t="shared" si="1"/>
        <v>126.78</v>
      </c>
      <c r="G22" s="12"/>
      <c r="H22" s="9"/>
      <c r="I22" s="14"/>
    </row>
    <row r="23" spans="1:11">
      <c r="A23" s="1" t="s">
        <v>22</v>
      </c>
      <c r="B23" s="1">
        <v>0</v>
      </c>
      <c r="C23" s="1"/>
      <c r="D23" s="16">
        <f t="shared" si="0"/>
        <v>0</v>
      </c>
      <c r="E23" s="11"/>
      <c r="F23" s="17">
        <f t="shared" si="1"/>
        <v>0</v>
      </c>
      <c r="G23" s="12"/>
      <c r="H23" s="9"/>
      <c r="I23" s="14"/>
    </row>
    <row r="24" spans="1:11">
      <c r="A24" s="6" t="s">
        <v>23</v>
      </c>
      <c r="B24" s="1">
        <v>4819.9399999999996</v>
      </c>
      <c r="C24" s="1">
        <v>1.46</v>
      </c>
      <c r="D24" s="16">
        <f t="shared" si="0"/>
        <v>4821.3999999999996</v>
      </c>
      <c r="E24" s="11">
        <v>9</v>
      </c>
      <c r="F24" s="17">
        <f t="shared" si="1"/>
        <v>4812.3999999999996</v>
      </c>
      <c r="G24" s="12"/>
      <c r="H24" s="9"/>
      <c r="J24" s="9"/>
    </row>
    <row r="25" spans="1:11">
      <c r="A25" s="6" t="s">
        <v>24</v>
      </c>
      <c r="B25" s="1">
        <v>12.9</v>
      </c>
      <c r="C25" s="2"/>
      <c r="D25" s="16">
        <f t="shared" si="0"/>
        <v>12.9</v>
      </c>
      <c r="E25" s="11"/>
      <c r="F25" s="17">
        <f t="shared" si="1"/>
        <v>12.9</v>
      </c>
      <c r="G25" s="9"/>
      <c r="H25" s="9"/>
    </row>
    <row r="26" spans="1:11">
      <c r="A26" s="6" t="s">
        <v>43</v>
      </c>
      <c r="B26" s="1">
        <v>50</v>
      </c>
      <c r="C26" s="2"/>
      <c r="D26" s="16">
        <f t="shared" si="0"/>
        <v>50</v>
      </c>
      <c r="E26" s="11"/>
      <c r="F26" s="17">
        <f t="shared" si="1"/>
        <v>50</v>
      </c>
      <c r="G26" s="9"/>
      <c r="H26" s="9"/>
    </row>
    <row r="27" spans="1:11">
      <c r="A27" s="1" t="s">
        <v>25</v>
      </c>
      <c r="B27" s="1">
        <f>SUM(B5:B26)</f>
        <v>13664.730000000001</v>
      </c>
      <c r="C27" s="1">
        <f>SUM(C5:C26)</f>
        <v>634.59</v>
      </c>
      <c r="D27" s="1">
        <f>SUM(D5:D26)</f>
        <v>14299.320000000002</v>
      </c>
      <c r="E27" s="11">
        <f>SUM(E5:E26)</f>
        <v>908.07</v>
      </c>
      <c r="F27" s="1">
        <f>SUM(D27-E27)</f>
        <v>13391.250000000002</v>
      </c>
      <c r="G27" s="9"/>
      <c r="H27" s="9"/>
      <c r="I27" s="14"/>
    </row>
    <row r="28" spans="1:11">
      <c r="A28" s="10"/>
      <c r="F28" s="9" t="s">
        <v>39</v>
      </c>
      <c r="H28" s="9"/>
      <c r="I28" s="14"/>
      <c r="K28" s="14"/>
    </row>
    <row r="29" spans="1:11">
      <c r="A29" s="23"/>
      <c r="C29" s="9"/>
      <c r="H29" s="9"/>
    </row>
    <row r="30" spans="1:11">
      <c r="A30" s="8" t="s">
        <v>48</v>
      </c>
      <c r="H30" s="9"/>
      <c r="J30" s="14"/>
    </row>
    <row r="31" spans="1:11">
      <c r="A31" s="8"/>
      <c r="G31" s="14"/>
    </row>
    <row r="32" spans="1:11">
      <c r="A32" s="8"/>
      <c r="G32" s="14"/>
      <c r="H32" s="9"/>
    </row>
    <row r="33" spans="1:7">
      <c r="A33" s="1" t="s">
        <v>26</v>
      </c>
      <c r="B33" s="1">
        <v>13664.73</v>
      </c>
      <c r="C33" s="1" t="s">
        <v>27</v>
      </c>
      <c r="D33" s="2"/>
      <c r="E33" s="6">
        <v>13391.25</v>
      </c>
      <c r="F33" s="2"/>
      <c r="G33" s="14"/>
    </row>
    <row r="34" spans="1:7">
      <c r="A34" s="1" t="s">
        <v>28</v>
      </c>
      <c r="B34" s="1">
        <f>SUM(C27)</f>
        <v>634.59</v>
      </c>
      <c r="C34" s="1" t="s">
        <v>29</v>
      </c>
      <c r="D34" s="2"/>
      <c r="E34" s="6">
        <v>2074</v>
      </c>
      <c r="F34" s="2"/>
      <c r="G34" s="14"/>
    </row>
    <row r="35" spans="1:7">
      <c r="A35" s="1" t="s">
        <v>30</v>
      </c>
      <c r="B35" s="1">
        <f>SUM(B33:B34)</f>
        <v>14299.32</v>
      </c>
      <c r="C35" s="1" t="s">
        <v>31</v>
      </c>
      <c r="D35" s="2"/>
      <c r="E35" s="1">
        <f>SUM(E33-E34)</f>
        <v>11317.25</v>
      </c>
      <c r="F35" s="2"/>
      <c r="G35" s="14"/>
    </row>
    <row r="36" spans="1:7">
      <c r="A36" s="1" t="s">
        <v>32</v>
      </c>
      <c r="B36" s="1">
        <f>SUM(E27)</f>
        <v>908.07</v>
      </c>
      <c r="C36" s="1" t="s">
        <v>33</v>
      </c>
      <c r="D36" s="2"/>
      <c r="E36" s="6"/>
      <c r="F36" s="2"/>
      <c r="G36" s="14"/>
    </row>
    <row r="37" spans="1:7">
      <c r="A37" s="1" t="s">
        <v>34</v>
      </c>
      <c r="B37" s="1">
        <f>SUM(B35-B36)</f>
        <v>13391.25</v>
      </c>
      <c r="C37" s="1" t="s">
        <v>5</v>
      </c>
      <c r="D37" s="2"/>
      <c r="E37" s="1">
        <f>SUM(E35-E36)</f>
        <v>11317.25</v>
      </c>
      <c r="F37" s="2"/>
    </row>
    <row r="40" spans="1:7">
      <c r="A40" s="1" t="s">
        <v>35</v>
      </c>
      <c r="B40" s="1" t="s">
        <v>36</v>
      </c>
      <c r="C40" s="2"/>
      <c r="D40" s="2"/>
      <c r="E40" s="2"/>
      <c r="F40" s="2"/>
    </row>
    <row r="41" spans="1:7">
      <c r="A41" s="6" t="s">
        <v>37</v>
      </c>
      <c r="B41" s="1" t="s">
        <v>38</v>
      </c>
      <c r="C41" s="2"/>
      <c r="D41" s="2"/>
      <c r="E41" s="2"/>
      <c r="F41" s="2"/>
    </row>
    <row r="43" spans="1:7">
      <c r="A43" s="8"/>
    </row>
    <row r="44" spans="1:7">
      <c r="A44" s="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N44"/>
  <sheetViews>
    <sheetView workbookViewId="0">
      <selection sqref="A1:XFD1048576"/>
    </sheetView>
  </sheetViews>
  <sheetFormatPr defaultColWidth="9.140625" defaultRowHeight="15"/>
  <cols>
    <col min="1" max="1" width="33.42578125" style="7" bestFit="1" customWidth="1"/>
    <col min="2" max="2" width="12" style="7" customWidth="1"/>
    <col min="3" max="3" width="13" style="7" customWidth="1"/>
    <col min="4" max="4" width="10.140625" style="7" bestFit="1" customWidth="1"/>
    <col min="5" max="5" width="11.28515625" style="7" bestFit="1" customWidth="1"/>
    <col min="6" max="6" width="11" style="7" bestFit="1" customWidth="1"/>
    <col min="7" max="7" width="11.28515625" style="7" bestFit="1" customWidth="1"/>
    <col min="8" max="16384" width="9.140625" style="7"/>
  </cols>
  <sheetData>
    <row r="1" spans="1:14">
      <c r="A1" s="1" t="s">
        <v>0</v>
      </c>
      <c r="B1" s="2"/>
      <c r="C1" s="2"/>
      <c r="D1" s="2"/>
      <c r="E1" s="2"/>
      <c r="F1" s="2"/>
    </row>
    <row r="2" spans="1:14">
      <c r="A2" s="1" t="s">
        <v>1</v>
      </c>
      <c r="B2" s="2"/>
      <c r="C2" s="2"/>
      <c r="D2" s="2"/>
      <c r="E2" s="2"/>
      <c r="F2" s="2"/>
    </row>
    <row r="3" spans="1:14">
      <c r="A3" s="3">
        <v>42063</v>
      </c>
      <c r="B3" s="2"/>
      <c r="C3" s="2"/>
      <c r="D3" s="2"/>
      <c r="E3" s="2"/>
      <c r="F3" s="2"/>
    </row>
    <row r="4" spans="1:14" ht="39">
      <c r="A4" s="4" t="s">
        <v>2</v>
      </c>
      <c r="B4" s="5" t="s">
        <v>3</v>
      </c>
      <c r="C4" s="5" t="s">
        <v>4</v>
      </c>
      <c r="D4" s="4" t="s">
        <v>5</v>
      </c>
      <c r="E4" s="5" t="s">
        <v>6</v>
      </c>
      <c r="F4" s="5" t="s">
        <v>7</v>
      </c>
      <c r="G4" s="20"/>
      <c r="H4" s="13"/>
      <c r="I4" s="20"/>
      <c r="J4" s="20"/>
      <c r="K4" s="20"/>
      <c r="L4" s="20"/>
      <c r="M4" s="20"/>
    </row>
    <row r="5" spans="1:14" s="18" customFormat="1">
      <c r="A5" s="15" t="s">
        <v>46</v>
      </c>
      <c r="B5" s="17">
        <v>167.5</v>
      </c>
      <c r="C5" s="17">
        <v>85</v>
      </c>
      <c r="D5" s="16">
        <f>SUM(B5:C5)</f>
        <v>252.5</v>
      </c>
      <c r="E5" s="17"/>
      <c r="F5" s="17">
        <f>SUM(D5-E5)</f>
        <v>252.5</v>
      </c>
      <c r="G5" s="21"/>
      <c r="H5" s="19"/>
    </row>
    <row r="6" spans="1:14">
      <c r="A6" s="1" t="s">
        <v>40</v>
      </c>
      <c r="B6" s="1">
        <v>216.99</v>
      </c>
      <c r="C6" s="2"/>
      <c r="D6" s="16">
        <f t="shared" ref="D6:D26" si="0">SUM(B6:C6)</f>
        <v>216.99</v>
      </c>
      <c r="E6" s="11"/>
      <c r="F6" s="17">
        <f t="shared" ref="F6:F26" si="1">SUM(D6-E6)</f>
        <v>216.99</v>
      </c>
      <c r="G6" s="21"/>
      <c r="H6" s="9"/>
      <c r="J6" s="14"/>
      <c r="K6" s="14"/>
      <c r="L6" s="14"/>
    </row>
    <row r="7" spans="1:14">
      <c r="A7" s="1" t="s">
        <v>8</v>
      </c>
      <c r="B7" s="1">
        <v>338.97</v>
      </c>
      <c r="C7" s="2"/>
      <c r="D7" s="16">
        <f t="shared" si="0"/>
        <v>338.97</v>
      </c>
      <c r="E7" s="11"/>
      <c r="F7" s="17">
        <f t="shared" si="1"/>
        <v>338.97</v>
      </c>
      <c r="G7" s="21"/>
      <c r="H7" s="9"/>
      <c r="J7" s="14"/>
      <c r="K7" s="14"/>
      <c r="L7" s="14"/>
    </row>
    <row r="8" spans="1:14">
      <c r="A8" s="1" t="s">
        <v>9</v>
      </c>
      <c r="B8" s="1">
        <v>110.73</v>
      </c>
      <c r="C8" s="2"/>
      <c r="D8" s="16">
        <f t="shared" si="0"/>
        <v>110.73</v>
      </c>
      <c r="E8" s="11"/>
      <c r="F8" s="17">
        <f t="shared" si="1"/>
        <v>110.73</v>
      </c>
      <c r="G8" s="21"/>
      <c r="H8" s="9"/>
      <c r="I8" s="14"/>
      <c r="J8" s="14"/>
      <c r="K8" s="14"/>
      <c r="L8" s="14"/>
    </row>
    <row r="9" spans="1:14">
      <c r="A9" s="1" t="s">
        <v>41</v>
      </c>
      <c r="B9" s="1">
        <v>72</v>
      </c>
      <c r="C9" s="2"/>
      <c r="D9" s="16">
        <f t="shared" si="0"/>
        <v>72</v>
      </c>
      <c r="E9" s="11"/>
      <c r="F9" s="17">
        <f t="shared" si="1"/>
        <v>72</v>
      </c>
      <c r="G9" s="21"/>
      <c r="H9" s="9"/>
      <c r="I9" s="14"/>
      <c r="J9" s="14"/>
      <c r="L9" s="14"/>
    </row>
    <row r="10" spans="1:14">
      <c r="A10" s="1" t="s">
        <v>10</v>
      </c>
      <c r="B10" s="1">
        <v>311.99</v>
      </c>
      <c r="C10" s="2"/>
      <c r="D10" s="16">
        <f t="shared" si="0"/>
        <v>311.99</v>
      </c>
      <c r="E10" s="11"/>
      <c r="F10" s="17">
        <f t="shared" si="1"/>
        <v>311.99</v>
      </c>
      <c r="G10" s="21"/>
      <c r="H10" s="21"/>
      <c r="I10" s="14"/>
      <c r="K10" s="14"/>
    </row>
    <row r="11" spans="1:14">
      <c r="A11" s="1" t="s">
        <v>11</v>
      </c>
      <c r="B11" s="1">
        <v>193.03</v>
      </c>
      <c r="C11" s="2"/>
      <c r="D11" s="16">
        <f t="shared" si="0"/>
        <v>193.03</v>
      </c>
      <c r="E11" s="11"/>
      <c r="F11" s="17">
        <f t="shared" si="1"/>
        <v>193.03</v>
      </c>
      <c r="G11" s="21"/>
      <c r="H11" s="9"/>
      <c r="I11" s="14"/>
      <c r="K11" s="14"/>
    </row>
    <row r="12" spans="1:14">
      <c r="A12" s="1" t="s">
        <v>12</v>
      </c>
      <c r="B12" s="1">
        <v>34.799999999999997</v>
      </c>
      <c r="C12" s="2"/>
      <c r="D12" s="16">
        <f t="shared" si="0"/>
        <v>34.799999999999997</v>
      </c>
      <c r="E12" s="11"/>
      <c r="F12" s="17">
        <f t="shared" si="1"/>
        <v>34.799999999999997</v>
      </c>
      <c r="G12" s="21"/>
      <c r="H12" s="24"/>
      <c r="I12" s="14"/>
    </row>
    <row r="13" spans="1:14">
      <c r="A13" s="1" t="s">
        <v>13</v>
      </c>
      <c r="B13" s="1">
        <v>15.32</v>
      </c>
      <c r="C13" s="2"/>
      <c r="D13" s="16">
        <f t="shared" si="0"/>
        <v>15.32</v>
      </c>
      <c r="E13" s="11"/>
      <c r="F13" s="17">
        <f t="shared" si="1"/>
        <v>15.32</v>
      </c>
      <c r="G13" s="21"/>
      <c r="H13" s="21"/>
      <c r="I13" s="21"/>
      <c r="J13" s="21"/>
      <c r="K13" s="21"/>
      <c r="L13" s="21"/>
      <c r="M13" s="21"/>
      <c r="N13" s="9"/>
    </row>
    <row r="14" spans="1:14">
      <c r="A14" s="1" t="s">
        <v>14</v>
      </c>
      <c r="B14" s="1">
        <v>10</v>
      </c>
      <c r="C14" s="2"/>
      <c r="D14" s="16">
        <f t="shared" si="0"/>
        <v>10</v>
      </c>
      <c r="E14" s="11"/>
      <c r="F14" s="17">
        <f t="shared" si="1"/>
        <v>10</v>
      </c>
      <c r="G14" s="21"/>
      <c r="H14" s="9"/>
      <c r="I14" s="9"/>
      <c r="J14" s="14"/>
    </row>
    <row r="15" spans="1:14">
      <c r="A15" s="1" t="s">
        <v>15</v>
      </c>
      <c r="B15" s="1">
        <v>16</v>
      </c>
      <c r="C15" s="2"/>
      <c r="D15" s="16">
        <f t="shared" si="0"/>
        <v>16</v>
      </c>
      <c r="E15" s="11"/>
      <c r="F15" s="17">
        <f t="shared" si="1"/>
        <v>16</v>
      </c>
      <c r="G15" s="21"/>
      <c r="H15" s="9"/>
      <c r="I15" s="9"/>
      <c r="J15" s="14"/>
    </row>
    <row r="16" spans="1:14">
      <c r="A16" s="6" t="s">
        <v>16</v>
      </c>
      <c r="B16" s="1">
        <v>85</v>
      </c>
      <c r="C16" s="2"/>
      <c r="D16" s="16">
        <f t="shared" si="0"/>
        <v>85</v>
      </c>
      <c r="E16" s="11"/>
      <c r="F16" s="17">
        <f t="shared" si="1"/>
        <v>85</v>
      </c>
      <c r="G16" s="21"/>
      <c r="H16" s="9"/>
      <c r="I16" s="9"/>
      <c r="J16" s="14"/>
    </row>
    <row r="17" spans="1:11">
      <c r="A17" s="6" t="s">
        <v>17</v>
      </c>
      <c r="B17" s="1">
        <v>5419.89</v>
      </c>
      <c r="C17" s="1">
        <v>3532.39</v>
      </c>
      <c r="D17" s="16">
        <f t="shared" si="0"/>
        <v>8952.2800000000007</v>
      </c>
      <c r="E17" s="11">
        <v>4848</v>
      </c>
      <c r="F17" s="17">
        <f t="shared" si="1"/>
        <v>4104.2800000000007</v>
      </c>
      <c r="G17" s="21"/>
      <c r="H17" s="9"/>
      <c r="I17" s="9"/>
      <c r="J17" s="14"/>
    </row>
    <row r="18" spans="1:11">
      <c r="A18" s="6" t="s">
        <v>18</v>
      </c>
      <c r="B18" s="1">
        <v>694.88</v>
      </c>
      <c r="C18" s="2"/>
      <c r="D18" s="16">
        <f t="shared" si="0"/>
        <v>694.88</v>
      </c>
      <c r="E18" s="11"/>
      <c r="F18" s="17">
        <f t="shared" si="1"/>
        <v>694.88</v>
      </c>
      <c r="G18" s="21"/>
      <c r="H18" s="9"/>
      <c r="I18" s="22"/>
      <c r="J18" s="14"/>
    </row>
    <row r="19" spans="1:11">
      <c r="A19" s="1" t="s">
        <v>19</v>
      </c>
      <c r="B19" s="1">
        <v>0</v>
      </c>
      <c r="C19" s="2">
        <v>500</v>
      </c>
      <c r="D19" s="16">
        <f t="shared" si="0"/>
        <v>500</v>
      </c>
      <c r="E19" s="11"/>
      <c r="F19" s="17">
        <f t="shared" si="1"/>
        <v>500</v>
      </c>
      <c r="G19" s="21"/>
      <c r="H19" s="9"/>
      <c r="I19" s="22"/>
      <c r="J19" s="14"/>
    </row>
    <row r="20" spans="1:11">
      <c r="A20" s="1" t="s">
        <v>44</v>
      </c>
      <c r="B20" s="1">
        <v>13.18</v>
      </c>
      <c r="C20" s="2" t="s">
        <v>39</v>
      </c>
      <c r="D20" s="16">
        <f t="shared" si="0"/>
        <v>13.18</v>
      </c>
      <c r="E20" s="11"/>
      <c r="F20" s="17">
        <f t="shared" si="1"/>
        <v>13.18</v>
      </c>
      <c r="G20" s="21"/>
      <c r="H20" s="9"/>
      <c r="I20" s="22"/>
      <c r="J20" s="14"/>
    </row>
    <row r="21" spans="1:11">
      <c r="A21" s="6" t="s">
        <v>20</v>
      </c>
      <c r="B21" s="1">
        <v>688.89</v>
      </c>
      <c r="C21" s="2"/>
      <c r="D21" s="16">
        <f t="shared" si="0"/>
        <v>688.89</v>
      </c>
      <c r="E21" s="11"/>
      <c r="F21" s="17">
        <f t="shared" si="1"/>
        <v>688.89</v>
      </c>
      <c r="G21" s="12"/>
      <c r="H21" s="9"/>
      <c r="I21" s="14"/>
    </row>
    <row r="22" spans="1:11">
      <c r="A22" s="1" t="s">
        <v>21</v>
      </c>
      <c r="B22" s="1">
        <v>126.78</v>
      </c>
      <c r="C22" s="2"/>
      <c r="D22" s="16">
        <f t="shared" si="0"/>
        <v>126.78</v>
      </c>
      <c r="E22" s="11"/>
      <c r="F22" s="17">
        <f t="shared" si="1"/>
        <v>126.78</v>
      </c>
      <c r="G22" s="12"/>
      <c r="H22" s="9"/>
      <c r="I22" s="14"/>
    </row>
    <row r="23" spans="1:11">
      <c r="A23" s="1" t="s">
        <v>22</v>
      </c>
      <c r="B23" s="1">
        <v>0</v>
      </c>
      <c r="C23" s="1"/>
      <c r="D23" s="16">
        <f t="shared" si="0"/>
        <v>0</v>
      </c>
      <c r="E23" s="11"/>
      <c r="F23" s="17">
        <f t="shared" si="1"/>
        <v>0</v>
      </c>
      <c r="G23" s="12"/>
      <c r="H23" s="9"/>
      <c r="I23" s="14"/>
    </row>
    <row r="24" spans="1:11">
      <c r="A24" s="6" t="s">
        <v>23</v>
      </c>
      <c r="B24" s="1">
        <v>4812.3999999999996</v>
      </c>
      <c r="C24" s="1">
        <v>62.9</v>
      </c>
      <c r="D24" s="16">
        <f t="shared" si="0"/>
        <v>4875.2999999999993</v>
      </c>
      <c r="E24" s="11">
        <v>3155.02</v>
      </c>
      <c r="F24" s="17">
        <f t="shared" si="1"/>
        <v>1720.2799999999993</v>
      </c>
      <c r="G24" s="12"/>
      <c r="H24" s="9"/>
      <c r="J24" s="9"/>
    </row>
    <row r="25" spans="1:11">
      <c r="A25" s="6" t="s">
        <v>24</v>
      </c>
      <c r="B25" s="1">
        <v>12.9</v>
      </c>
      <c r="C25" s="2"/>
      <c r="D25" s="16">
        <f t="shared" si="0"/>
        <v>12.9</v>
      </c>
      <c r="E25" s="11"/>
      <c r="F25" s="17">
        <f t="shared" si="1"/>
        <v>12.9</v>
      </c>
      <c r="G25" s="9"/>
      <c r="H25" s="9"/>
      <c r="I25" s="9"/>
    </row>
    <row r="26" spans="1:11">
      <c r="A26" s="6" t="s">
        <v>43</v>
      </c>
      <c r="B26" s="1">
        <v>50</v>
      </c>
      <c r="C26" s="2"/>
      <c r="D26" s="16">
        <f t="shared" si="0"/>
        <v>50</v>
      </c>
      <c r="E26" s="11"/>
      <c r="F26" s="17">
        <f t="shared" si="1"/>
        <v>50</v>
      </c>
      <c r="G26" s="9"/>
      <c r="H26" s="9"/>
    </row>
    <row r="27" spans="1:11">
      <c r="A27" s="1" t="s">
        <v>25</v>
      </c>
      <c r="B27" s="1">
        <f>SUM(B5:B26)</f>
        <v>13391.25</v>
      </c>
      <c r="C27" s="1">
        <f>SUM(C5:C26)</f>
        <v>4180.2899999999991</v>
      </c>
      <c r="D27" s="1">
        <f>SUM(D5:D26)</f>
        <v>17571.54</v>
      </c>
      <c r="E27" s="11">
        <f>SUM(E5:E26)</f>
        <v>8003.02</v>
      </c>
      <c r="F27" s="1">
        <f>SUM(D27-E27)</f>
        <v>9568.52</v>
      </c>
      <c r="G27" s="9"/>
      <c r="H27" s="9"/>
      <c r="I27" s="14"/>
    </row>
    <row r="28" spans="1:11">
      <c r="A28" s="10"/>
      <c r="F28" s="9" t="s">
        <v>39</v>
      </c>
      <c r="H28" s="9"/>
      <c r="I28" s="14"/>
      <c r="K28" s="14"/>
    </row>
    <row r="29" spans="1:11">
      <c r="A29" s="23"/>
      <c r="C29" s="9"/>
      <c r="H29" s="9"/>
    </row>
    <row r="30" spans="1:11">
      <c r="A30" s="8" t="s">
        <v>48</v>
      </c>
      <c r="H30" s="9"/>
      <c r="J30" s="14"/>
    </row>
    <row r="31" spans="1:11">
      <c r="A31" s="8"/>
      <c r="G31" s="14"/>
    </row>
    <row r="32" spans="1:11">
      <c r="A32" s="8"/>
      <c r="G32" s="14"/>
      <c r="H32" s="9"/>
    </row>
    <row r="33" spans="1:7">
      <c r="A33" s="1" t="s">
        <v>26</v>
      </c>
      <c r="B33" s="1">
        <v>13664.73</v>
      </c>
      <c r="C33" s="1" t="s">
        <v>27</v>
      </c>
      <c r="D33" s="2"/>
      <c r="E33" s="6">
        <v>13391.25</v>
      </c>
      <c r="F33" s="2"/>
      <c r="G33" s="14"/>
    </row>
    <row r="34" spans="1:7">
      <c r="A34" s="1" t="s">
        <v>28</v>
      </c>
      <c r="B34" s="1">
        <f>SUM(C27)</f>
        <v>4180.2899999999991</v>
      </c>
      <c r="C34" s="1" t="s">
        <v>29</v>
      </c>
      <c r="D34" s="2"/>
      <c r="E34" s="6">
        <v>2074</v>
      </c>
      <c r="F34" s="2"/>
      <c r="G34" s="14"/>
    </row>
    <row r="35" spans="1:7">
      <c r="A35" s="1" t="s">
        <v>30</v>
      </c>
      <c r="B35" s="1">
        <f>SUM(B33:B34)</f>
        <v>17845.019999999997</v>
      </c>
      <c r="C35" s="1" t="s">
        <v>31</v>
      </c>
      <c r="D35" s="2"/>
      <c r="E35" s="1">
        <f>SUM(E33-E34)</f>
        <v>11317.25</v>
      </c>
      <c r="F35" s="2"/>
      <c r="G35" s="14"/>
    </row>
    <row r="36" spans="1:7">
      <c r="A36" s="1" t="s">
        <v>32</v>
      </c>
      <c r="B36" s="1">
        <f>SUM(E27)</f>
        <v>8003.02</v>
      </c>
      <c r="C36" s="1" t="s">
        <v>33</v>
      </c>
      <c r="D36" s="2"/>
      <c r="E36" s="6"/>
      <c r="F36" s="2"/>
      <c r="G36" s="14"/>
    </row>
    <row r="37" spans="1:7">
      <c r="A37" s="1" t="s">
        <v>34</v>
      </c>
      <c r="B37" s="1">
        <f>SUM(B35-B36)</f>
        <v>9841.9999999999964</v>
      </c>
      <c r="C37" s="1" t="s">
        <v>5</v>
      </c>
      <c r="D37" s="2"/>
      <c r="E37" s="1">
        <f>SUM(E35-E36)</f>
        <v>11317.25</v>
      </c>
      <c r="F37" s="2"/>
    </row>
    <row r="40" spans="1:7">
      <c r="A40" s="1" t="s">
        <v>35</v>
      </c>
      <c r="B40" s="1" t="s">
        <v>36</v>
      </c>
      <c r="C40" s="2"/>
      <c r="D40" s="2"/>
      <c r="E40" s="2"/>
      <c r="F40" s="2"/>
    </row>
    <row r="41" spans="1:7">
      <c r="A41" s="6" t="s">
        <v>37</v>
      </c>
      <c r="B41" s="1" t="s">
        <v>38</v>
      </c>
      <c r="C41" s="2"/>
      <c r="D41" s="2"/>
      <c r="E41" s="2"/>
      <c r="F41" s="2"/>
    </row>
    <row r="43" spans="1:7">
      <c r="A43" s="8"/>
    </row>
    <row r="44" spans="1:7">
      <c r="A44" s="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N44"/>
  <sheetViews>
    <sheetView topLeftCell="A10" workbookViewId="0">
      <selection activeCell="A10" sqref="A1:XFD1048576"/>
    </sheetView>
  </sheetViews>
  <sheetFormatPr defaultColWidth="9.140625" defaultRowHeight="15"/>
  <cols>
    <col min="1" max="1" width="33.42578125" style="7" bestFit="1" customWidth="1"/>
    <col min="2" max="2" width="12" style="7" customWidth="1"/>
    <col min="3" max="3" width="13" style="7" customWidth="1"/>
    <col min="4" max="4" width="10.140625" style="7" bestFit="1" customWidth="1"/>
    <col min="5" max="5" width="11.28515625" style="7" bestFit="1" customWidth="1"/>
    <col min="6" max="6" width="11" style="7" bestFit="1" customWidth="1"/>
    <col min="7" max="7" width="11.28515625" style="7" bestFit="1" customWidth="1"/>
    <col min="8" max="16384" width="9.140625" style="7"/>
  </cols>
  <sheetData>
    <row r="1" spans="1:14">
      <c r="A1" s="1" t="s">
        <v>0</v>
      </c>
      <c r="B1" s="2"/>
      <c r="C1" s="2"/>
      <c r="D1" s="2"/>
      <c r="E1" s="2"/>
      <c r="F1" s="2"/>
    </row>
    <row r="2" spans="1:14">
      <c r="A2" s="1" t="s">
        <v>1</v>
      </c>
      <c r="B2" s="2"/>
      <c r="C2" s="2"/>
      <c r="D2" s="2"/>
      <c r="E2" s="2"/>
      <c r="F2" s="2"/>
    </row>
    <row r="3" spans="1:14">
      <c r="A3" s="3">
        <v>42093</v>
      </c>
      <c r="B3" s="2"/>
      <c r="C3" s="2"/>
      <c r="D3" s="2"/>
      <c r="E3" s="2"/>
      <c r="F3" s="2"/>
    </row>
    <row r="4" spans="1:14" ht="39">
      <c r="A4" s="4" t="s">
        <v>2</v>
      </c>
      <c r="B4" s="5" t="s">
        <v>3</v>
      </c>
      <c r="C4" s="5" t="s">
        <v>4</v>
      </c>
      <c r="D4" s="4" t="s">
        <v>5</v>
      </c>
      <c r="E4" s="5" t="s">
        <v>6</v>
      </c>
      <c r="F4" s="5" t="s">
        <v>7</v>
      </c>
      <c r="G4" s="20"/>
      <c r="H4" s="13"/>
      <c r="I4" s="20"/>
      <c r="J4" s="20"/>
      <c r="K4" s="20"/>
      <c r="L4" s="20"/>
      <c r="M4" s="20"/>
    </row>
    <row r="5" spans="1:14" s="18" customFormat="1">
      <c r="A5" s="15" t="s">
        <v>46</v>
      </c>
      <c r="B5" s="17">
        <v>252.5</v>
      </c>
      <c r="C5" s="17"/>
      <c r="D5" s="16">
        <f>SUM(B5:C5)</f>
        <v>252.5</v>
      </c>
      <c r="E5" s="17"/>
      <c r="F5" s="17">
        <f>SUM(D5-E5)</f>
        <v>252.5</v>
      </c>
      <c r="G5" s="21"/>
      <c r="H5" s="19"/>
    </row>
    <row r="6" spans="1:14">
      <c r="A6" s="1" t="s">
        <v>49</v>
      </c>
      <c r="B6" s="1">
        <v>216.99</v>
      </c>
      <c r="C6" s="2">
        <v>82</v>
      </c>
      <c r="D6" s="16">
        <f t="shared" ref="D6:D26" si="0">SUM(B6:C6)</f>
        <v>298.99</v>
      </c>
      <c r="E6" s="11"/>
      <c r="F6" s="17">
        <f t="shared" ref="F6:F26" si="1">SUM(D6-E6)</f>
        <v>298.99</v>
      </c>
      <c r="G6" s="21"/>
      <c r="H6" s="9"/>
      <c r="J6" s="14"/>
      <c r="K6" s="14"/>
      <c r="L6" s="14"/>
    </row>
    <row r="7" spans="1:14">
      <c r="A7" s="1" t="s">
        <v>51</v>
      </c>
      <c r="B7" s="1">
        <v>338.97</v>
      </c>
      <c r="C7" s="2">
        <v>163.5</v>
      </c>
      <c r="D7" s="16">
        <f t="shared" si="0"/>
        <v>502.47</v>
      </c>
      <c r="E7" s="11"/>
      <c r="F7" s="17">
        <f t="shared" si="1"/>
        <v>502.47</v>
      </c>
      <c r="G7" s="21"/>
      <c r="H7" s="9"/>
      <c r="J7" s="14"/>
      <c r="K7" s="14"/>
      <c r="L7" s="14"/>
    </row>
    <row r="8" spans="1:14">
      <c r="A8" s="1" t="s">
        <v>52</v>
      </c>
      <c r="B8" s="1">
        <v>110.73</v>
      </c>
      <c r="C8" s="2">
        <v>94.5</v>
      </c>
      <c r="D8" s="16">
        <f t="shared" si="0"/>
        <v>205.23000000000002</v>
      </c>
      <c r="E8" s="11"/>
      <c r="F8" s="17">
        <f t="shared" si="1"/>
        <v>205.23000000000002</v>
      </c>
      <c r="G8" s="21"/>
      <c r="H8" s="9"/>
      <c r="I8" s="14"/>
      <c r="J8" s="14"/>
      <c r="K8" s="14"/>
      <c r="L8" s="14"/>
    </row>
    <row r="9" spans="1:14">
      <c r="A9" s="1" t="s">
        <v>50</v>
      </c>
      <c r="B9" s="1">
        <v>72</v>
      </c>
      <c r="C9" s="2">
        <v>185.5</v>
      </c>
      <c r="D9" s="16">
        <f t="shared" si="0"/>
        <v>257.5</v>
      </c>
      <c r="E9" s="11"/>
      <c r="F9" s="17">
        <f t="shared" si="1"/>
        <v>257.5</v>
      </c>
      <c r="G9" s="21"/>
      <c r="H9" s="9"/>
      <c r="I9" s="14"/>
      <c r="J9" s="14"/>
      <c r="L9" s="14"/>
    </row>
    <row r="10" spans="1:14">
      <c r="A10" s="1" t="s">
        <v>10</v>
      </c>
      <c r="B10" s="1">
        <v>311.99</v>
      </c>
      <c r="C10" s="2"/>
      <c r="D10" s="16">
        <f t="shared" si="0"/>
        <v>311.99</v>
      </c>
      <c r="E10" s="11"/>
      <c r="F10" s="17">
        <f t="shared" si="1"/>
        <v>311.99</v>
      </c>
      <c r="G10" s="21"/>
      <c r="H10" s="21"/>
      <c r="I10" s="14"/>
      <c r="K10" s="14"/>
    </row>
    <row r="11" spans="1:14">
      <c r="A11" s="1" t="s">
        <v>11</v>
      </c>
      <c r="B11" s="1">
        <v>193.03</v>
      </c>
      <c r="C11" s="2"/>
      <c r="D11" s="16">
        <f t="shared" si="0"/>
        <v>193.03</v>
      </c>
      <c r="E11" s="11"/>
      <c r="F11" s="17">
        <f t="shared" si="1"/>
        <v>193.03</v>
      </c>
      <c r="G11" s="21"/>
      <c r="H11" s="9"/>
      <c r="I11" s="14"/>
      <c r="K11" s="14"/>
    </row>
    <row r="12" spans="1:14">
      <c r="A12" s="1" t="s">
        <v>12</v>
      </c>
      <c r="B12" s="1">
        <v>34.799999999999997</v>
      </c>
      <c r="C12" s="2"/>
      <c r="D12" s="16">
        <f t="shared" si="0"/>
        <v>34.799999999999997</v>
      </c>
      <c r="E12" s="11"/>
      <c r="F12" s="17">
        <f t="shared" si="1"/>
        <v>34.799999999999997</v>
      </c>
      <c r="G12" s="21"/>
      <c r="H12" s="24"/>
      <c r="I12" s="14"/>
    </row>
    <row r="13" spans="1:14">
      <c r="A13" s="1" t="s">
        <v>13</v>
      </c>
      <c r="B13" s="1">
        <v>15.32</v>
      </c>
      <c r="C13" s="2"/>
      <c r="D13" s="16">
        <f t="shared" si="0"/>
        <v>15.32</v>
      </c>
      <c r="E13" s="11"/>
      <c r="F13" s="17">
        <f t="shared" si="1"/>
        <v>15.32</v>
      </c>
      <c r="G13" s="21"/>
      <c r="H13" s="21"/>
      <c r="I13" s="21"/>
      <c r="J13" s="21"/>
      <c r="K13" s="21"/>
      <c r="L13" s="21"/>
      <c r="M13" s="21"/>
      <c r="N13" s="9"/>
    </row>
    <row r="14" spans="1:14">
      <c r="A14" s="1" t="s">
        <v>14</v>
      </c>
      <c r="B14" s="1">
        <v>10</v>
      </c>
      <c r="C14" s="2"/>
      <c r="D14" s="16">
        <f t="shared" si="0"/>
        <v>10</v>
      </c>
      <c r="E14" s="11"/>
      <c r="F14" s="17">
        <f t="shared" si="1"/>
        <v>10</v>
      </c>
      <c r="G14" s="21"/>
      <c r="H14" s="9"/>
      <c r="I14" s="9"/>
      <c r="J14" s="14"/>
    </row>
    <row r="15" spans="1:14">
      <c r="A15" s="1" t="s">
        <v>15</v>
      </c>
      <c r="B15" s="1">
        <v>16</v>
      </c>
      <c r="C15" s="2"/>
      <c r="D15" s="16">
        <f t="shared" si="0"/>
        <v>16</v>
      </c>
      <c r="E15" s="11"/>
      <c r="F15" s="17">
        <f t="shared" si="1"/>
        <v>16</v>
      </c>
      <c r="G15" s="21"/>
      <c r="H15" s="9"/>
      <c r="I15" s="9"/>
      <c r="J15" s="14"/>
    </row>
    <row r="16" spans="1:14">
      <c r="A16" s="6" t="s">
        <v>16</v>
      </c>
      <c r="B16" s="1">
        <v>85</v>
      </c>
      <c r="C16" s="2"/>
      <c r="D16" s="16">
        <f t="shared" si="0"/>
        <v>85</v>
      </c>
      <c r="E16" s="11"/>
      <c r="F16" s="17">
        <f t="shared" si="1"/>
        <v>85</v>
      </c>
      <c r="G16" s="21"/>
      <c r="H16" s="9"/>
      <c r="I16" s="9"/>
      <c r="J16" s="14"/>
    </row>
    <row r="17" spans="1:11">
      <c r="A17" s="6" t="s">
        <v>17</v>
      </c>
      <c r="B17" s="1">
        <v>4104.28</v>
      </c>
      <c r="C17" s="1">
        <v>390.46</v>
      </c>
      <c r="D17" s="16">
        <f t="shared" si="0"/>
        <v>4494.74</v>
      </c>
      <c r="E17" s="11">
        <v>2747</v>
      </c>
      <c r="F17" s="17">
        <f t="shared" si="1"/>
        <v>1747.7399999999998</v>
      </c>
      <c r="G17" s="21"/>
      <c r="H17" s="9"/>
      <c r="I17" s="9"/>
      <c r="J17" s="14"/>
    </row>
    <row r="18" spans="1:11">
      <c r="A18" s="6" t="s">
        <v>18</v>
      </c>
      <c r="B18" s="1">
        <v>694.88</v>
      </c>
      <c r="C18" s="2"/>
      <c r="D18" s="16">
        <f t="shared" si="0"/>
        <v>694.88</v>
      </c>
      <c r="E18" s="11"/>
      <c r="F18" s="17">
        <f t="shared" si="1"/>
        <v>694.88</v>
      </c>
      <c r="G18" s="21"/>
      <c r="H18" s="9"/>
      <c r="I18" s="22"/>
      <c r="J18" s="14"/>
    </row>
    <row r="19" spans="1:11">
      <c r="A19" s="1" t="s">
        <v>19</v>
      </c>
      <c r="B19" s="1">
        <v>500</v>
      </c>
      <c r="C19" s="2"/>
      <c r="D19" s="16">
        <f t="shared" si="0"/>
        <v>500</v>
      </c>
      <c r="E19" s="11"/>
      <c r="F19" s="17">
        <f t="shared" si="1"/>
        <v>500</v>
      </c>
      <c r="G19" s="21"/>
      <c r="H19" s="9"/>
      <c r="I19" s="22"/>
      <c r="J19" s="14"/>
    </row>
    <row r="20" spans="1:11">
      <c r="A20" s="1" t="s">
        <v>44</v>
      </c>
      <c r="B20" s="1">
        <v>13.18</v>
      </c>
      <c r="C20" s="2"/>
      <c r="D20" s="16">
        <f t="shared" si="0"/>
        <v>13.18</v>
      </c>
      <c r="E20" s="11"/>
      <c r="F20" s="17">
        <f t="shared" si="1"/>
        <v>13.18</v>
      </c>
      <c r="G20" s="21"/>
      <c r="H20" s="9"/>
      <c r="I20" s="22"/>
      <c r="J20" s="14"/>
    </row>
    <row r="21" spans="1:11">
      <c r="A21" s="6" t="s">
        <v>20</v>
      </c>
      <c r="B21" s="1">
        <v>688.89</v>
      </c>
      <c r="C21" s="2"/>
      <c r="D21" s="16">
        <f t="shared" si="0"/>
        <v>688.89</v>
      </c>
      <c r="E21" s="11"/>
      <c r="F21" s="17">
        <f t="shared" si="1"/>
        <v>688.89</v>
      </c>
      <c r="G21" s="12"/>
      <c r="H21" s="9"/>
      <c r="I21" s="14"/>
    </row>
    <row r="22" spans="1:11">
      <c r="A22" s="1" t="s">
        <v>21</v>
      </c>
      <c r="B22" s="1">
        <v>126.78</v>
      </c>
      <c r="C22" s="2"/>
      <c r="D22" s="16">
        <f t="shared" si="0"/>
        <v>126.78</v>
      </c>
      <c r="E22" s="11"/>
      <c r="F22" s="17">
        <f t="shared" si="1"/>
        <v>126.78</v>
      </c>
      <c r="G22" s="12"/>
      <c r="H22" s="9"/>
      <c r="I22" s="14"/>
    </row>
    <row r="23" spans="1:11">
      <c r="A23" s="1" t="s">
        <v>22</v>
      </c>
      <c r="B23" s="1">
        <v>0</v>
      </c>
      <c r="C23" s="1"/>
      <c r="D23" s="16">
        <f t="shared" si="0"/>
        <v>0</v>
      </c>
      <c r="E23" s="11"/>
      <c r="F23" s="17">
        <f t="shared" si="1"/>
        <v>0</v>
      </c>
      <c r="G23" s="12"/>
      <c r="H23" s="9"/>
      <c r="I23" s="14"/>
    </row>
    <row r="24" spans="1:11">
      <c r="A24" s="6" t="s">
        <v>23</v>
      </c>
      <c r="B24" s="1">
        <v>1720.28</v>
      </c>
      <c r="C24" s="1">
        <v>35.380000000000003</v>
      </c>
      <c r="D24" s="16">
        <f t="shared" si="0"/>
        <v>1755.66</v>
      </c>
      <c r="E24" s="11">
        <v>21</v>
      </c>
      <c r="F24" s="17">
        <f t="shared" si="1"/>
        <v>1734.66</v>
      </c>
      <c r="G24" s="12"/>
      <c r="H24" s="9"/>
      <c r="J24" s="9"/>
    </row>
    <row r="25" spans="1:11">
      <c r="A25" s="6" t="s">
        <v>24</v>
      </c>
      <c r="B25" s="1">
        <v>12.9</v>
      </c>
      <c r="C25" s="2"/>
      <c r="D25" s="16">
        <f t="shared" si="0"/>
        <v>12.9</v>
      </c>
      <c r="E25" s="11"/>
      <c r="F25" s="17">
        <f t="shared" si="1"/>
        <v>12.9</v>
      </c>
      <c r="G25" s="9"/>
      <c r="H25" s="9"/>
      <c r="I25" s="9"/>
    </row>
    <row r="26" spans="1:11">
      <c r="A26" s="6" t="s">
        <v>43</v>
      </c>
      <c r="B26" s="1">
        <v>50</v>
      </c>
      <c r="C26" s="2"/>
      <c r="D26" s="16">
        <f t="shared" si="0"/>
        <v>50</v>
      </c>
      <c r="E26" s="11"/>
      <c r="F26" s="17">
        <f t="shared" si="1"/>
        <v>50</v>
      </c>
      <c r="G26" s="9"/>
      <c r="H26" s="9"/>
    </row>
    <row r="27" spans="1:11">
      <c r="A27" s="1" t="s">
        <v>25</v>
      </c>
      <c r="B27" s="1">
        <f>SUM(B5:B26)</f>
        <v>9568.52</v>
      </c>
      <c r="C27" s="1">
        <f>SUM(C5:C26)</f>
        <v>951.34</v>
      </c>
      <c r="D27" s="1">
        <f>SUM(D5:D26)</f>
        <v>10519.86</v>
      </c>
      <c r="E27" s="11">
        <f>SUM(E5:E26)</f>
        <v>2768</v>
      </c>
      <c r="F27" s="1">
        <f>SUM(D27-E27)</f>
        <v>7751.8600000000006</v>
      </c>
      <c r="G27" s="9"/>
      <c r="H27" s="9"/>
      <c r="I27" s="14"/>
    </row>
    <row r="28" spans="1:11">
      <c r="A28" s="10"/>
      <c r="F28" s="9" t="s">
        <v>39</v>
      </c>
      <c r="H28" s="9"/>
      <c r="I28" s="14"/>
      <c r="K28" s="14"/>
    </row>
    <row r="29" spans="1:11">
      <c r="A29" s="23"/>
      <c r="C29" s="9"/>
      <c r="H29" s="9"/>
    </row>
    <row r="30" spans="1:11">
      <c r="A30" s="8" t="s">
        <v>53</v>
      </c>
      <c r="H30" s="9"/>
      <c r="J30" s="14"/>
    </row>
    <row r="31" spans="1:11">
      <c r="A31" s="8"/>
      <c r="G31" s="14"/>
    </row>
    <row r="32" spans="1:11">
      <c r="A32" s="8"/>
      <c r="G32" s="14"/>
      <c r="H32" s="9"/>
    </row>
    <row r="33" spans="1:7">
      <c r="A33" s="1" t="s">
        <v>26</v>
      </c>
      <c r="B33" s="1">
        <v>9568.52</v>
      </c>
      <c r="C33" s="1" t="s">
        <v>27</v>
      </c>
      <c r="D33" s="2"/>
      <c r="E33" s="6">
        <v>7751.86</v>
      </c>
      <c r="F33" s="2"/>
      <c r="G33" s="14"/>
    </row>
    <row r="34" spans="1:7">
      <c r="A34" s="1" t="s">
        <v>28</v>
      </c>
      <c r="B34" s="1">
        <f>SUM(C27)</f>
        <v>951.34</v>
      </c>
      <c r="C34" s="1" t="s">
        <v>29</v>
      </c>
      <c r="D34" s="2"/>
      <c r="E34" s="6"/>
      <c r="F34" s="2"/>
      <c r="G34" s="14"/>
    </row>
    <row r="35" spans="1:7">
      <c r="A35" s="1" t="s">
        <v>30</v>
      </c>
      <c r="B35" s="1">
        <f>SUM(B33:B34)</f>
        <v>10519.86</v>
      </c>
      <c r="C35" s="1" t="s">
        <v>31</v>
      </c>
      <c r="D35" s="2"/>
      <c r="E35" s="1">
        <f>SUM(E33-E34)</f>
        <v>7751.86</v>
      </c>
      <c r="F35" s="2"/>
      <c r="G35" s="14"/>
    </row>
    <row r="36" spans="1:7">
      <c r="A36" s="1" t="s">
        <v>32</v>
      </c>
      <c r="B36" s="1">
        <f>SUM(E27)</f>
        <v>2768</v>
      </c>
      <c r="C36" s="1" t="s">
        <v>33</v>
      </c>
      <c r="D36" s="2"/>
      <c r="E36" s="6"/>
      <c r="F36" s="2"/>
      <c r="G36" s="14"/>
    </row>
    <row r="37" spans="1:7">
      <c r="A37" s="1" t="s">
        <v>34</v>
      </c>
      <c r="B37" s="1">
        <f>SUM(B35-B36)</f>
        <v>7751.8600000000006</v>
      </c>
      <c r="C37" s="1" t="s">
        <v>5</v>
      </c>
      <c r="D37" s="2"/>
      <c r="E37" s="1">
        <f>SUM(E35-E36)</f>
        <v>7751.86</v>
      </c>
      <c r="F37" s="2"/>
    </row>
    <row r="40" spans="1:7">
      <c r="A40" s="1" t="s">
        <v>35</v>
      </c>
      <c r="B40" s="1" t="s">
        <v>36</v>
      </c>
      <c r="C40" s="2"/>
      <c r="D40" s="2"/>
      <c r="E40" s="2"/>
      <c r="F40" s="2"/>
    </row>
    <row r="41" spans="1:7">
      <c r="A41" s="6" t="s">
        <v>37</v>
      </c>
      <c r="B41" s="1" t="s">
        <v>38</v>
      </c>
      <c r="C41" s="2"/>
      <c r="D41" s="2"/>
      <c r="E41" s="2"/>
      <c r="F41" s="2"/>
    </row>
    <row r="43" spans="1:7">
      <c r="A43" s="8"/>
    </row>
    <row r="44" spans="1:7">
      <c r="A4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714</vt:lpstr>
      <vt:lpstr>814</vt:lpstr>
      <vt:lpstr>914</vt:lpstr>
      <vt:lpstr>1014</vt:lpstr>
      <vt:lpstr>1114</vt:lpstr>
      <vt:lpstr>1214</vt:lpstr>
      <vt:lpstr>115</vt:lpstr>
      <vt:lpstr>215</vt:lpstr>
      <vt:lpstr>315</vt:lpstr>
      <vt:lpstr>415</vt:lpstr>
      <vt:lpstr>515</vt:lpstr>
      <vt:lpstr>615</vt:lpstr>
      <vt:lpstr>715</vt:lpstr>
      <vt:lpstr>815</vt:lpstr>
      <vt:lpstr>915</vt:lpstr>
      <vt:lpstr>1015</vt:lpstr>
      <vt:lpstr>1115</vt:lpstr>
      <vt:lpstr>1215</vt:lpstr>
      <vt:lpstr>116</vt:lpstr>
      <vt:lpstr>216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pschloss</dc:creator>
  <cp:lastModifiedBy>eddie.franke</cp:lastModifiedBy>
  <cp:lastPrinted>2015-07-22T15:38:13Z</cp:lastPrinted>
  <dcterms:created xsi:type="dcterms:W3CDTF">2012-08-30T15:54:16Z</dcterms:created>
  <dcterms:modified xsi:type="dcterms:W3CDTF">2016-03-22T14:13:08Z</dcterms:modified>
</cp:coreProperties>
</file>