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68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<sst xmlns="http://schemas.openxmlformats.org/spreadsheetml/2006/main" count="84" uniqueCount="38">
  <si>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</si>
  <si>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</si>
  <si>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</si>
  <si>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</si>
  <si>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</si>
  <si>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</si>
  <si>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</si>
  <si>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</si>
  <si>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</si>
  <si>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</si>
  <si>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</si>
  <si>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</si>
  <si>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</si>
  <si>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</si>
  <si>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</si>
  <si>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</si>
  <si>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</si>
  <si>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</si>
  <si>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</si>
  <si>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</si>
  <si>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</si>
  <si>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</si>
  <si>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</si>
  <si>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</si>
  <si>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</si>
  <si>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</si>
  <si>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</si>
  <si>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</si>
  <si>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</si>
  <si>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</si>
  <si>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</si>
  <si>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</si>
  <si>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</si>
  <si>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</si>
  <si>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</si>
  <si>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BOND</t>
  </si>
  <si>
    <t>JULY, 2015</t>
  </si>
  <si>
    <t>August 4,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</si>
</sst>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4">
      <selection activeCell="C49" sqref="C49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19.57421875" style="0" customWidth="1"/>
    <col min="9" max="9" width="20.28125" style="0" customWidth="1"/>
    <col min="10" max="10" width="19.7109375" style="0" customWidth="1"/>
  </cols>
  <sheetData>
    <row r="1" spans="1:9" ht="24">
      <c r="A1" s="4" t="s">
        <v>30</v>
      </c>
      <c r="B1" s="5"/>
      <c r="C1" s="5"/>
      <c r="D1" s="5"/>
      <c r="E1" s="5"/>
      <c r="F1" s="5"/>
      <c r="G1" s="5"/>
      <c r="H1" s="5"/>
      <c r="I1" s="5"/>
    </row>
    <row r="2" spans="1:9" ht="24">
      <c r="A2" s="4" t="s">
        <v>0</v>
      </c>
      <c r="B2" s="5"/>
      <c r="C2" s="5" t="s">
        <v>14</v>
      </c>
      <c r="D2" s="5"/>
      <c r="E2" s="5"/>
      <c r="F2" s="5"/>
      <c r="G2" s="5"/>
      <c r="H2" s="5"/>
      <c r="I2" s="5"/>
    </row>
    <row r="3" spans="1:9" ht="24">
      <c r="A3" s="4" t="s">
        <v>36</v>
      </c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7.25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35</v>
      </c>
      <c r="I5" s="6" t="s">
        <v>11</v>
      </c>
    </row>
    <row r="6" spans="1:9" ht="17.25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5</v>
      </c>
      <c r="I6" s="6" t="s">
        <v>12</v>
      </c>
    </row>
    <row r="7" spans="1:9" ht="17.25">
      <c r="A7" s="7" t="s">
        <v>24</v>
      </c>
      <c r="B7" s="5"/>
      <c r="C7" s="6" t="s">
        <v>14</v>
      </c>
      <c r="D7" s="6" t="s">
        <v>14</v>
      </c>
      <c r="E7" s="6"/>
      <c r="F7" s="6"/>
      <c r="G7" s="6"/>
      <c r="H7" s="6"/>
      <c r="I7" s="6"/>
    </row>
    <row r="8" spans="1:9" ht="17.25">
      <c r="A8" s="7" t="s">
        <v>15</v>
      </c>
      <c r="B8" s="8">
        <f>SUM(C8:I8)</f>
        <v>495397.24</v>
      </c>
      <c r="C8" s="10">
        <v>484626</v>
      </c>
      <c r="D8" s="12">
        <v>-55376.63</v>
      </c>
      <c r="E8" s="12">
        <v>11387.68</v>
      </c>
      <c r="F8" s="12">
        <v>48901.13</v>
      </c>
      <c r="G8" s="12">
        <v>18268.69</v>
      </c>
      <c r="H8" s="12">
        <v>0</v>
      </c>
      <c r="I8" s="12">
        <v>-12409.63</v>
      </c>
    </row>
    <row r="9" spans="1:9" ht="17.25">
      <c r="A9" s="7" t="s">
        <v>16</v>
      </c>
      <c r="B9" s="9">
        <f>SUM(C9:I9)</f>
        <v>0</v>
      </c>
      <c r="C9" s="11">
        <v>0</v>
      </c>
      <c r="D9" s="6"/>
      <c r="E9" s="6" t="s">
        <v>14</v>
      </c>
      <c r="F9" s="6"/>
      <c r="G9" s="6"/>
      <c r="H9" s="6"/>
      <c r="I9" s="6"/>
    </row>
    <row r="10" spans="1:9" ht="17.25">
      <c r="A10" s="7" t="s">
        <v>33</v>
      </c>
      <c r="B10" s="8">
        <f>SUM(C10:D10)</f>
        <v>0</v>
      </c>
      <c r="C10" s="9">
        <v>382.04</v>
      </c>
      <c r="D10" s="9">
        <v>-382.04</v>
      </c>
      <c r="E10" s="6"/>
      <c r="F10" s="6"/>
      <c r="G10" s="6"/>
      <c r="H10" s="6"/>
      <c r="I10" s="6"/>
    </row>
    <row r="11" spans="1:9" ht="17.25">
      <c r="A11" s="7" t="s">
        <v>23</v>
      </c>
      <c r="B11" s="8">
        <f>SUM(C11:I11)</f>
        <v>495397.24</v>
      </c>
      <c r="C11" s="10">
        <f>SUM(C8:C10)</f>
        <v>485008.04</v>
      </c>
      <c r="D11" s="10">
        <f aca="true" t="shared" si="0" ref="D11:I11">SUM(D8:D10)</f>
        <v>-55758.67</v>
      </c>
      <c r="E11" s="10">
        <f t="shared" si="0"/>
        <v>11387.68</v>
      </c>
      <c r="F11" s="10">
        <f t="shared" si="0"/>
        <v>48901.13</v>
      </c>
      <c r="G11" s="10">
        <f t="shared" si="0"/>
        <v>18268.69</v>
      </c>
      <c r="H11" s="10">
        <f t="shared" si="0"/>
        <v>0</v>
      </c>
      <c r="I11" s="10">
        <f t="shared" si="0"/>
        <v>-12409.63</v>
      </c>
    </row>
    <row r="12" spans="1:10" ht="17.25">
      <c r="A12" s="17" t="s">
        <v>14</v>
      </c>
      <c r="B12" s="17" t="s">
        <v>14</v>
      </c>
      <c r="D12" s="11"/>
      <c r="E12" s="11"/>
      <c r="F12" s="11"/>
      <c r="G12" s="11"/>
      <c r="H12" s="11"/>
      <c r="I12" s="11"/>
      <c r="J12" t="s">
        <v>14</v>
      </c>
    </row>
    <row r="13" spans="1:10" ht="17.25">
      <c r="A13" s="7" t="s">
        <v>1</v>
      </c>
      <c r="B13" s="8">
        <f>SUM(C13:I13)</f>
        <v>58114.27</v>
      </c>
      <c r="C13" s="9">
        <v>45963.27</v>
      </c>
      <c r="D13" s="11">
        <v>1101</v>
      </c>
      <c r="E13" s="11">
        <v>7950.57</v>
      </c>
      <c r="F13" s="11">
        <v>3097.24</v>
      </c>
      <c r="G13" s="11">
        <v>2.19</v>
      </c>
      <c r="H13" s="11">
        <v>0</v>
      </c>
      <c r="I13" s="11">
        <v>0</v>
      </c>
      <c r="J13" s="11" t="s">
        <v>14</v>
      </c>
    </row>
    <row r="14" spans="1:10" ht="17.25">
      <c r="A14" s="7" t="s">
        <v>29</v>
      </c>
      <c r="B14" s="9">
        <f>SUM(C14:I14)</f>
        <v>13006.05</v>
      </c>
      <c r="C14" s="9">
        <v>13006.05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 t="s">
        <v>14</v>
      </c>
    </row>
    <row r="15" spans="1:10" ht="17.25">
      <c r="A15" s="7" t="s">
        <v>32</v>
      </c>
      <c r="B15" s="9">
        <f>SUM(C15:I15)</f>
        <v>0</v>
      </c>
      <c r="C15" s="9">
        <v>0</v>
      </c>
      <c r="D15" s="11"/>
      <c r="E15" s="11"/>
      <c r="F15" s="11"/>
      <c r="G15" s="11"/>
      <c r="H15" s="11"/>
      <c r="I15" s="11"/>
      <c r="J15" s="11"/>
    </row>
    <row r="16" spans="1:10" ht="17.25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1"/>
      <c r="J16" s="16" t="s">
        <v>14</v>
      </c>
    </row>
    <row r="17" spans="1:9" ht="17.25">
      <c r="A17" s="7" t="s">
        <v>2</v>
      </c>
      <c r="B17" s="8">
        <f>SUM(C17:I17)</f>
        <v>79195.84</v>
      </c>
      <c r="C17" s="14">
        <v>59777.09</v>
      </c>
      <c r="D17" s="11">
        <v>4259.75</v>
      </c>
      <c r="E17" s="11">
        <v>14595</v>
      </c>
      <c r="F17" s="11">
        <v>0</v>
      </c>
      <c r="G17" s="11">
        <v>0</v>
      </c>
      <c r="H17" s="11">
        <v>0</v>
      </c>
      <c r="I17" s="11">
        <v>564</v>
      </c>
    </row>
    <row r="18" spans="1:9" ht="17.25">
      <c r="A18" s="7" t="s">
        <v>28</v>
      </c>
      <c r="B18" s="8">
        <f>SUM(C18:I18)</f>
        <v>3815.9900000000002</v>
      </c>
      <c r="C18" s="9">
        <f>SUM(3798.03-1146.14)</f>
        <v>2651.8900000000003</v>
      </c>
      <c r="D18" s="11">
        <v>1164.1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ht="17.25">
      <c r="A19" s="7" t="s">
        <v>31</v>
      </c>
      <c r="B19" s="8">
        <f>SUM(C19:I19)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>
        <v>0</v>
      </c>
      <c r="I19" s="11"/>
    </row>
    <row r="20" spans="1:9" ht="17.25">
      <c r="A20" s="7"/>
      <c r="B20" s="9"/>
      <c r="C20" s="9"/>
      <c r="D20" s="11"/>
      <c r="E20" s="11"/>
      <c r="F20" s="11"/>
      <c r="G20" s="11"/>
      <c r="H20" s="11"/>
      <c r="I20" s="11"/>
    </row>
    <row r="21" spans="1:9" ht="17.25">
      <c r="A21" s="7" t="s">
        <v>3</v>
      </c>
      <c r="B21" s="9"/>
      <c r="C21" s="9"/>
      <c r="D21" s="11"/>
      <c r="E21" s="11"/>
      <c r="F21" s="11"/>
      <c r="G21" s="11"/>
      <c r="H21" s="11"/>
      <c r="I21" s="11"/>
    </row>
    <row r="22" spans="1:9" ht="17.25">
      <c r="A22" s="7" t="s">
        <v>15</v>
      </c>
      <c r="B22" s="8">
        <f>SUM(C22:I22)</f>
        <v>483505.73</v>
      </c>
      <c r="C22" s="8">
        <f>SUM(C25-C23)</f>
        <v>481548.38</v>
      </c>
      <c r="D22" s="8">
        <f>SUM(D11+D13+D14+D16-D17-D18-D19)</f>
        <v>-60081.52</v>
      </c>
      <c r="E22" s="8">
        <f>SUM(E11+E13+E14-E17-E18)</f>
        <v>4743.25</v>
      </c>
      <c r="F22" s="8">
        <f>SUM(F11+F13+F14-F17-F18-F19)</f>
        <v>51998.369999999995</v>
      </c>
      <c r="G22" s="8">
        <f>SUM(G11+G13+G14-G17-G18-G19)</f>
        <v>18270.879999999997</v>
      </c>
      <c r="H22" s="8">
        <f>SUM(H11+H13+H14-H17-H18-H19)</f>
        <v>0</v>
      </c>
      <c r="I22" s="8">
        <f>SUM(I11+I13+I14-I17-I18)</f>
        <v>-12973.63</v>
      </c>
    </row>
    <row r="23" spans="1:9" ht="17.25">
      <c r="A23" s="7" t="s">
        <v>16</v>
      </c>
      <c r="B23" s="9">
        <f>SUM(C23)</f>
        <v>0</v>
      </c>
      <c r="C23" s="9">
        <v>0</v>
      </c>
      <c r="D23" s="5"/>
      <c r="E23" s="5"/>
      <c r="F23" s="5"/>
      <c r="G23" s="5"/>
      <c r="H23" s="5"/>
      <c r="I23" s="5"/>
    </row>
    <row r="24" spans="1:9" ht="17.25">
      <c r="A24" s="7"/>
      <c r="B24" s="5"/>
      <c r="C24" s="5"/>
      <c r="D24" s="5"/>
      <c r="E24" s="5"/>
      <c r="F24" s="5"/>
      <c r="G24" s="5"/>
      <c r="H24" s="5"/>
      <c r="I24" s="5"/>
    </row>
    <row r="25" spans="1:9" ht="17.25">
      <c r="A25" s="7" t="s">
        <v>18</v>
      </c>
      <c r="B25" s="8">
        <f>SUM(C25:I25)</f>
        <v>483505.73</v>
      </c>
      <c r="C25" s="8">
        <f>SUM(C11+C13+C14+C15-C17-C18-C19)</f>
        <v>481548.38</v>
      </c>
      <c r="D25" s="8">
        <f>SUM(D22)</f>
        <v>-60081.52</v>
      </c>
      <c r="E25" s="13">
        <f>SUM(E22:E23)</f>
        <v>4743.25</v>
      </c>
      <c r="F25" s="13">
        <f>SUM(F22:F23)</f>
        <v>51998.369999999995</v>
      </c>
      <c r="G25" s="13">
        <f>SUM(G22:G23)</f>
        <v>18270.879999999997</v>
      </c>
      <c r="H25" s="13">
        <f>SUM(H22:H23)</f>
        <v>0</v>
      </c>
      <c r="I25" s="13">
        <f>SUM(I22:I23)</f>
        <v>-12973.63</v>
      </c>
    </row>
    <row r="26" spans="1:9" ht="17.25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/>
      <c r="I26" s="8" t="s">
        <v>14</v>
      </c>
    </row>
    <row r="27" spans="1:9" ht="17.25">
      <c r="A27" s="7"/>
      <c r="B27" s="13"/>
      <c r="C27" s="18" t="s">
        <v>14</v>
      </c>
      <c r="D27" s="18"/>
      <c r="E27" s="8" t="s">
        <v>14</v>
      </c>
      <c r="F27" s="8"/>
      <c r="G27" s="8"/>
      <c r="H27" s="8"/>
      <c r="I27" s="8"/>
    </row>
    <row r="28" spans="1:9" ht="17.25">
      <c r="A28" s="7" t="s">
        <v>17</v>
      </c>
      <c r="B28" s="8">
        <v>523128.62</v>
      </c>
      <c r="C28" s="19" t="s">
        <v>14</v>
      </c>
      <c r="D28" s="19"/>
      <c r="E28" s="13" t="s">
        <v>14</v>
      </c>
      <c r="F28" s="7"/>
      <c r="G28" s="7"/>
      <c r="H28" s="7"/>
      <c r="I28" s="5"/>
    </row>
    <row r="29" spans="1:9" ht="17.25">
      <c r="A29" s="7"/>
      <c r="B29" s="7"/>
      <c r="C29" s="7" t="s">
        <v>14</v>
      </c>
      <c r="D29" s="7" t="s">
        <v>14</v>
      </c>
      <c r="E29" s="7"/>
      <c r="F29" s="7"/>
      <c r="G29" s="7"/>
      <c r="H29" s="7"/>
      <c r="I29" s="5"/>
    </row>
    <row r="30" spans="1:9" ht="17.25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7"/>
      <c r="I30" s="5"/>
    </row>
    <row r="31" spans="1:9" ht="17.25">
      <c r="A31" s="7" t="s">
        <v>25</v>
      </c>
      <c r="B31" s="9">
        <v>29001.94</v>
      </c>
      <c r="C31" s="13" t="s">
        <v>14</v>
      </c>
      <c r="D31" s="13" t="s">
        <v>14</v>
      </c>
      <c r="E31" s="7"/>
      <c r="F31" s="7"/>
      <c r="G31" s="7"/>
      <c r="H31" s="7"/>
      <c r="I31" s="5"/>
    </row>
    <row r="32" spans="1:9" ht="17.25">
      <c r="A32" s="7" t="s">
        <v>26</v>
      </c>
      <c r="B32" s="9">
        <v>10620.95</v>
      </c>
      <c r="C32" s="7" t="s">
        <v>14</v>
      </c>
      <c r="D32" s="7"/>
      <c r="E32" s="7"/>
      <c r="F32" s="7"/>
      <c r="G32" s="7"/>
      <c r="H32" s="7"/>
      <c r="I32" s="5"/>
    </row>
    <row r="33" spans="1:9" ht="17.25">
      <c r="A33" s="7" t="s">
        <v>14</v>
      </c>
      <c r="B33" s="9" t="s">
        <v>14</v>
      </c>
      <c r="C33" s="7"/>
      <c r="D33" s="7"/>
      <c r="E33" s="7"/>
      <c r="F33" s="7"/>
      <c r="G33" s="7"/>
      <c r="H33" s="7"/>
      <c r="I33" s="5"/>
    </row>
    <row r="34" spans="1:9" ht="17.25">
      <c r="A34" s="7"/>
      <c r="B34" s="9"/>
      <c r="C34" s="7"/>
      <c r="D34" s="7"/>
      <c r="E34" s="7"/>
      <c r="F34" s="7"/>
      <c r="G34" s="7"/>
      <c r="H34" s="7"/>
      <c r="I34" s="5"/>
    </row>
    <row r="35" spans="1:9" ht="17.25">
      <c r="A35" s="7" t="s">
        <v>3</v>
      </c>
      <c r="B35" s="7"/>
      <c r="C35" s="7"/>
      <c r="D35" s="7"/>
      <c r="E35" s="7"/>
      <c r="F35" s="7"/>
      <c r="G35" s="7"/>
      <c r="H35" s="7"/>
      <c r="I35" s="5"/>
    </row>
    <row r="36" spans="1:9" ht="17.25">
      <c r="A36" s="7" t="s">
        <v>15</v>
      </c>
      <c r="B36" s="8">
        <f>SUM(B28-B31-B32)</f>
        <v>483505.73</v>
      </c>
      <c r="C36" s="7" t="s">
        <v>14</v>
      </c>
      <c r="D36" s="7"/>
      <c r="E36" s="7"/>
      <c r="F36" s="7"/>
      <c r="G36" s="7"/>
      <c r="H36" s="7"/>
      <c r="I36" s="5"/>
    </row>
    <row r="37" spans="1:9" ht="17.25">
      <c r="A37" s="7" t="s">
        <v>16</v>
      </c>
      <c r="B37" s="9">
        <f>SUM(C23)</f>
        <v>0</v>
      </c>
      <c r="C37" s="5"/>
      <c r="D37" s="5"/>
      <c r="E37" s="5"/>
      <c r="F37" s="5"/>
      <c r="G37" s="5"/>
      <c r="H37" s="5"/>
      <c r="I37" s="5"/>
    </row>
    <row r="38" spans="1:9" ht="17.25">
      <c r="A38" s="7"/>
      <c r="B38" s="7"/>
      <c r="C38" s="5"/>
      <c r="D38" s="5"/>
      <c r="E38" s="5"/>
      <c r="F38" s="5"/>
      <c r="G38" s="5"/>
      <c r="H38" s="5"/>
      <c r="I38" s="5"/>
    </row>
    <row r="39" spans="1:9" ht="17.25">
      <c r="A39" s="7" t="s">
        <v>3</v>
      </c>
      <c r="B39" s="8">
        <f>SUM(B36:B37)</f>
        <v>483505.73</v>
      </c>
      <c r="C39" s="5"/>
      <c r="D39" s="5"/>
      <c r="E39" s="5"/>
      <c r="F39" s="5"/>
      <c r="G39" s="5"/>
      <c r="H39" s="5"/>
      <c r="I39" s="5"/>
    </row>
    <row r="40" ht="12.75">
      <c r="B40" s="17" t="s">
        <v>14</v>
      </c>
    </row>
    <row r="41" spans="1:2" ht="15">
      <c r="A41" s="3" t="s">
        <v>14</v>
      </c>
      <c r="B41" s="17"/>
    </row>
    <row r="43" ht="15">
      <c r="A43" s="3" t="s">
        <v>21</v>
      </c>
    </row>
    <row r="44" ht="15">
      <c r="A44" s="3" t="s">
        <v>22</v>
      </c>
    </row>
    <row r="45" ht="15">
      <c r="A45" s="3"/>
    </row>
    <row r="46" ht="15">
      <c r="A46" s="3" t="s">
        <v>14</v>
      </c>
    </row>
    <row r="47" ht="15">
      <c r="A47" s="2"/>
    </row>
    <row r="48" spans="1:3" ht="17.25">
      <c r="A48" s="7" t="s">
        <v>19</v>
      </c>
      <c r="B48" s="1"/>
      <c r="C48" s="15" t="s">
        <v>37</v>
      </c>
    </row>
    <row r="49" ht="17.25">
      <c r="A49" s="7" t="s">
        <v>20</v>
      </c>
    </row>
    <row r="50" ht="15">
      <c r="A50" s="2" t="s">
        <v>14</v>
      </c>
    </row>
    <row r="52" ht="15">
      <c r="A52" s="2" t="s">
        <v>14</v>
      </c>
    </row>
    <row r="53" ht="15">
      <c r="A53" s="2" t="s">
        <v>14</v>
      </c>
    </row>
    <row r="54" ht="15">
      <c r="A54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2015-07-06T17:21:59Z</cp:lastPrinted>
  <dcterms:created xsi:type="dcterms:W3CDTF">2000-03-07T16:55:20Z</dcterms:created>
  <dcterms:modified xsi:type="dcterms:W3CDTF">2015-08-11T12:49:44Z</dcterms:modified>
  <cp:category/>
  <cp:version/>
  <cp:contentType/>
  <cp:contentStatus/>
</cp:coreProperties>
</file>