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2" windowWidth="11352" windowHeight="6156" activeTab="11"/>
  </bookViews>
  <sheets>
    <sheet name="Jul 14" sheetId="10" r:id="rId1"/>
    <sheet name="Aug 14" sheetId="19" r:id="rId2"/>
    <sheet name="Sept 14" sheetId="9" r:id="rId3"/>
    <sheet name="Oct 14" sheetId="5" r:id="rId4"/>
    <sheet name="Nov 14" sheetId="12" r:id="rId5"/>
    <sheet name="Dec 14" sheetId="8" r:id="rId6"/>
    <sheet name="Jan 15" sheetId="14" r:id="rId7"/>
    <sheet name="Feb 15" sheetId="18" r:id="rId8"/>
    <sheet name="Mar 15" sheetId="17" r:id="rId9"/>
    <sheet name="Apr 15" sheetId="16" r:id="rId10"/>
    <sheet name="May 15" sheetId="15" r:id="rId11"/>
    <sheet name="June 15" sheetId="4" r:id="rId12"/>
  </sheets>
  <calcPr calcId="152511"/>
</workbook>
</file>

<file path=xl/calcChain.xml><?xml version="1.0" encoding="utf-8"?>
<calcChain xmlns="http://schemas.openxmlformats.org/spreadsheetml/2006/main">
  <c r="E35" i="17"/>
  <c r="E35" i="8"/>
  <c r="E22"/>
  <c r="E8"/>
  <c r="E15"/>
  <c r="E17"/>
  <c r="E15" i="4"/>
  <c r="E17"/>
  <c r="E8"/>
  <c r="E35" i="12"/>
  <c r="E22"/>
  <c r="E8"/>
  <c r="E15"/>
  <c r="E17"/>
  <c r="E35" i="19"/>
  <c r="E22"/>
  <c r="E8"/>
  <c r="E15"/>
  <c r="E17"/>
  <c r="E35" i="15"/>
  <c r="E22"/>
  <c r="E8"/>
  <c r="E15"/>
  <c r="E17"/>
  <c r="E35" i="16"/>
  <c r="E22"/>
  <c r="E8"/>
  <c r="E15"/>
  <c r="E17"/>
  <c r="E22" i="17"/>
  <c r="E8"/>
  <c r="E15"/>
  <c r="E35" i="18"/>
  <c r="E22"/>
  <c r="E8"/>
  <c r="E17"/>
  <c r="E15"/>
  <c r="E35" i="14"/>
  <c r="E22"/>
  <c r="E8"/>
  <c r="E15"/>
  <c r="E17"/>
  <c r="E35" i="9"/>
  <c r="E22"/>
  <c r="E8"/>
  <c r="E15"/>
  <c r="E17"/>
  <c r="E35" i="10"/>
  <c r="E8"/>
  <c r="E15"/>
  <c r="E17"/>
  <c r="E35" i="4"/>
  <c r="E22"/>
  <c r="E35" i="5"/>
  <c r="E22"/>
  <c r="E8"/>
  <c r="E15"/>
  <c r="E17"/>
  <c r="E17" i="17"/>
</calcChain>
</file>

<file path=xl/sharedStrings.xml><?xml version="1.0" encoding="utf-8"?>
<sst xmlns="http://schemas.openxmlformats.org/spreadsheetml/2006/main" count="1080" uniqueCount="77">
  <si>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</si>
  <si>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</si>
  <si>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</si>
  <si>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</si>
  <si>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</si>
  <si>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</si>
  <si>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</si>
  <si>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</si>
  <si>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</si>
  <si>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</si>
  <si>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</si>
  <si>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</si>
  <si>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</si>
  <si>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</si>
  <si>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</si>
  <si>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</si>
  <si>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</si>
  <si>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</si>
  <si>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</si>
  <si>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</si>
  <si>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</si>
  <si>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</si>
  <si>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</si>
  <si>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</si>
  <si>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</si>
  <si>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</si>
  <si>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</si>
  <si>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</si>
  <si>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</si>
  <si>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</si>
  <si>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</si>
  <si>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</si>
  <si>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</si>
  <si>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</si>
  <si>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</si>
  <si>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</si>
  <si>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</si>
  <si>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</si>
  <si>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</si>
  <si>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</si>
  <si>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</si>
  <si>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</si>
  <si>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</si>
  <si>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</si>
  <si>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</si>
  <si>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</si>
  <si>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</si>
  <si>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</si>
  <si>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</si>
  <si>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</si>
  <si>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</si>
  <si>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</si>
  <si>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390 employees</t>
  </si>
  <si>
    <t>July  2014</t>
  </si>
  <si>
    <t>August 2014</t>
  </si>
  <si>
    <t>65 EMPLOYEES</t>
  </si>
  <si>
    <t>375 EMPLOYEES</t>
  </si>
  <si>
    <t>September  2014</t>
  </si>
  <si>
    <t>398 EMPLOYEES</t>
  </si>
  <si>
    <t>October 2014</t>
  </si>
  <si>
    <t>405 Employees</t>
  </si>
  <si>
    <t>NOVEMBER 2014</t>
  </si>
  <si>
    <t>412 employees</t>
  </si>
  <si>
    <t>November 2014 HERITAGE BANK</t>
  </si>
  <si>
    <t>December 2014</t>
  </si>
  <si>
    <t>December 2014 HERITAGE BANK</t>
  </si>
  <si>
    <t>414 employees</t>
  </si>
  <si>
    <t>400 Employees</t>
  </si>
  <si>
    <t>January 2015</t>
  </si>
  <si>
    <t>March 2015</t>
  </si>
  <si>
    <t>February 2015</t>
  </si>
  <si>
    <t>April 2015</t>
  </si>
  <si>
    <t>390 Employees</t>
  </si>
  <si>
    <t>May 2015</t>
  </si>
  <si>
    <t>394 employees</t>
  </si>
  <si>
    <t>June 2015</t>
  </si>
  <si>
    <t xml:space="preserve"> EMPLOYEES 406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</si>
</sst>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0"/>
      <name val="Arial"/>
    </font>
    <font>
      <i/>
      <sz val="10"/>
      <name val="Arial"/>
    </font>
    <font>
      <i/>
      <sz val="8"/>
      <name val="Arial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</font>
    <font>
      <b/>
      <sz val="10"/>
      <name val="Arial"/>
      <family val="2"/>
    </font>
    <font>
      <i/>
      <sz val="12"/>
      <name val="Arial"/>
    </font>
    <font>
      <sz val="12"/>
      <name val="Arial"/>
    </font>
    <font>
      <b/>
      <sz val="12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</font>
    <font>
      <b/>
      <u val="singleAccounting"/>
      <sz val="12"/>
      <name val="Arial"/>
    </font>
    <font>
      <u val="singleAccounting"/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u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</font>
    <font>
      <sz val="8"/>
      <name val="Arial"/>
    </font>
    <font>
      <b/>
      <sz val="14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44" fontId="2" fillId="0" borderId="0" xfId="2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3" fillId="0" borderId="2" xfId="0" applyFont="1" applyBorder="1"/>
    <xf numFmtId="4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3" fillId="0" borderId="0" xfId="0" applyFont="1" applyBorder="1"/>
    <xf numFmtId="0" fontId="0" fillId="0" borderId="0" xfId="0" applyBorder="1" applyAlignment="1">
      <alignment horizontal="left"/>
    </xf>
    <xf numFmtId="10" fontId="0" fillId="0" borderId="0" xfId="0" applyNumberFormat="1" applyBorder="1"/>
    <xf numFmtId="0" fontId="0" fillId="0" borderId="0" xfId="0" applyBorder="1"/>
    <xf numFmtId="0" fontId="0" fillId="0" borderId="5" xfId="0" applyBorder="1"/>
    <xf numFmtId="10" fontId="4" fillId="0" borderId="0" xfId="0" applyNumberFormat="1" applyFont="1" applyBorder="1" applyAlignment="1">
      <alignment horizontal="left"/>
    </xf>
    <xf numFmtId="0" fontId="4" fillId="0" borderId="0" xfId="0" applyFont="1" applyFill="1" applyBorder="1"/>
    <xf numFmtId="0" fontId="3" fillId="0" borderId="0" xfId="0" quotePrefix="1" applyFont="1" applyBorder="1" applyAlignment="1">
      <alignment horizontal="left"/>
    </xf>
    <xf numFmtId="44" fontId="0" fillId="0" borderId="0" xfId="0" applyNumberFormat="1" applyBorder="1"/>
    <xf numFmtId="49" fontId="0" fillId="0" borderId="0" xfId="0" applyNumberFormat="1" applyBorder="1"/>
    <xf numFmtId="0" fontId="4" fillId="0" borderId="4" xfId="0" applyFont="1" applyBorder="1"/>
    <xf numFmtId="10" fontId="4" fillId="0" borderId="0" xfId="3" applyNumberFormat="1" applyFont="1" applyBorder="1"/>
    <xf numFmtId="44" fontId="5" fillId="0" borderId="0" xfId="2" applyFont="1" applyBorder="1"/>
    <xf numFmtId="0" fontId="0" fillId="0" borderId="0" xfId="0" applyFill="1" applyBorder="1"/>
    <xf numFmtId="0" fontId="0" fillId="0" borderId="4" xfId="0" applyBorder="1"/>
    <xf numFmtId="0" fontId="4" fillId="0" borderId="0" xfId="0" applyFont="1" applyBorder="1"/>
    <xf numFmtId="44" fontId="0" fillId="0" borderId="0" xfId="0" applyNumberFormat="1" applyBorder="1" applyAlignment="1">
      <alignment horizontal="left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5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5" xfId="0" applyFont="1" applyBorder="1"/>
    <xf numFmtId="0" fontId="11" fillId="0" borderId="4" xfId="0" applyFont="1" applyBorder="1"/>
    <xf numFmtId="0" fontId="11" fillId="0" borderId="0" xfId="0" applyFont="1" applyBorder="1"/>
    <xf numFmtId="0" fontId="12" fillId="0" borderId="0" xfId="0" applyFont="1" applyBorder="1"/>
    <xf numFmtId="0" fontId="13" fillId="0" borderId="5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44" fontId="10" fillId="0" borderId="0" xfId="2" applyFont="1" applyBorder="1"/>
    <xf numFmtId="14" fontId="4" fillId="0" borderId="0" xfId="0" applyNumberFormat="1" applyFont="1" applyBorder="1" applyAlignment="1">
      <alignment horizontal="center"/>
    </xf>
    <xf numFmtId="0" fontId="14" fillId="0" borderId="5" xfId="0" applyFont="1" applyBorder="1"/>
    <xf numFmtId="0" fontId="13" fillId="0" borderId="4" xfId="0" applyFont="1" applyBorder="1"/>
    <xf numFmtId="44" fontId="15" fillId="0" borderId="0" xfId="2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3" fontId="13" fillId="0" borderId="6" xfId="1" applyFont="1" applyBorder="1"/>
    <xf numFmtId="43" fontId="13" fillId="0" borderId="0" xfId="1" applyFont="1" applyBorder="1"/>
    <xf numFmtId="0" fontId="4" fillId="0" borderId="0" xfId="0" applyFont="1" applyBorder="1" applyAlignment="1">
      <alignment horizontal="left"/>
    </xf>
    <xf numFmtId="0" fontId="18" fillId="0" borderId="4" xfId="0" applyFont="1" applyBorder="1"/>
    <xf numFmtId="0" fontId="19" fillId="0" borderId="0" xfId="0" applyFont="1" applyBorder="1"/>
    <xf numFmtId="0" fontId="20" fillId="0" borderId="0" xfId="0" applyFont="1" applyBorder="1"/>
    <xf numFmtId="49" fontId="21" fillId="0" borderId="0" xfId="0" applyNumberFormat="1" applyFont="1" applyBorder="1"/>
    <xf numFmtId="49" fontId="22" fillId="0" borderId="0" xfId="0" applyNumberFormat="1" applyFont="1" applyBorder="1"/>
    <xf numFmtId="0" fontId="23" fillId="0" borderId="0" xfId="0" quotePrefix="1" applyFont="1" applyBorder="1" applyAlignment="1">
      <alignment horizontal="left"/>
    </xf>
    <xf numFmtId="0" fontId="24" fillId="0" borderId="5" xfId="0" applyFont="1" applyBorder="1"/>
    <xf numFmtId="0" fontId="13" fillId="2" borderId="4" xfId="0" applyFont="1" applyFill="1" applyBorder="1"/>
    <xf numFmtId="0" fontId="13" fillId="2" borderId="0" xfId="0" applyFont="1" applyFill="1" applyBorder="1"/>
    <xf numFmtId="49" fontId="21" fillId="2" borderId="0" xfId="0" applyNumberFormat="1" applyFont="1" applyFill="1" applyBorder="1"/>
    <xf numFmtId="49" fontId="22" fillId="2" borderId="0" xfId="0" applyNumberFormat="1" applyFont="1" applyFill="1" applyBorder="1"/>
    <xf numFmtId="0" fontId="23" fillId="2" borderId="0" xfId="0" quotePrefix="1" applyFont="1" applyFill="1" applyBorder="1" applyAlignment="1">
      <alignment horizontal="left"/>
    </xf>
    <xf numFmtId="0" fontId="24" fillId="2" borderId="5" xfId="0" applyFont="1" applyFill="1" applyBorder="1"/>
    <xf numFmtId="43" fontId="13" fillId="0" borderId="5" xfId="1" applyFont="1" applyBorder="1"/>
    <xf numFmtId="43" fontId="12" fillId="0" borderId="0" xfId="1" quotePrefix="1" applyFont="1" applyBorder="1" applyAlignment="1">
      <alignment horizontal="left"/>
    </xf>
    <xf numFmtId="43" fontId="12" fillId="0" borderId="0" xfId="1" applyFont="1" applyBorder="1"/>
    <xf numFmtId="43" fontId="17" fillId="0" borderId="0" xfId="1" applyFont="1" applyBorder="1"/>
    <xf numFmtId="43" fontId="10" fillId="0" borderId="0" xfId="1" applyFont="1" applyBorder="1"/>
    <xf numFmtId="43" fontId="10" fillId="0" borderId="5" xfId="1" applyFont="1" applyBorder="1"/>
    <xf numFmtId="43" fontId="13" fillId="0" borderId="0" xfId="1" applyFont="1" applyBorder="1" applyAlignment="1">
      <alignment horizontal="center"/>
    </xf>
    <xf numFmtId="43" fontId="13" fillId="0" borderId="0" xfId="1" applyFont="1" applyBorder="1" applyAlignment="1">
      <alignment horizontal="right"/>
    </xf>
    <xf numFmtId="43" fontId="4" fillId="0" borderId="0" xfId="1" applyFont="1" applyBorder="1" applyAlignment="1">
      <alignment horizontal="left"/>
    </xf>
    <xf numFmtId="43" fontId="4" fillId="0" borderId="0" xfId="1" applyFont="1" applyBorder="1"/>
    <xf numFmtId="43" fontId="9" fillId="0" borderId="0" xfId="1" applyFont="1" applyBorder="1"/>
    <xf numFmtId="43" fontId="12" fillId="0" borderId="5" xfId="1" applyFont="1" applyBorder="1"/>
    <xf numFmtId="43" fontId="15" fillId="0" borderId="0" xfId="1" applyFont="1" applyBorder="1"/>
    <xf numFmtId="43" fontId="15" fillId="0" borderId="0" xfId="1" applyFont="1" applyBorder="1" applyAlignment="1">
      <alignment horizontal="right"/>
    </xf>
    <xf numFmtId="43" fontId="12" fillId="0" borderId="0" xfId="1" applyFont="1" applyBorder="1" applyAlignment="1">
      <alignment horizontal="center"/>
    </xf>
    <xf numFmtId="43" fontId="16" fillId="0" borderId="0" xfId="1" applyFont="1" applyBorder="1" applyAlignment="1">
      <alignment horizontal="right"/>
    </xf>
    <xf numFmtId="17" fontId="20" fillId="0" borderId="5" xfId="0" quotePrefix="1" applyNumberFormat="1" applyFont="1" applyBorder="1" applyAlignment="1">
      <alignment horizontal="left"/>
    </xf>
    <xf numFmtId="0" fontId="13" fillId="0" borderId="0" xfId="0" quotePrefix="1" applyFont="1" applyBorder="1"/>
    <xf numFmtId="10" fontId="0" fillId="0" borderId="0" xfId="0" quotePrefix="1" applyNumberFormat="1" applyBorder="1"/>
    <xf numFmtId="8" fontId="15" fillId="0" borderId="0" xfId="1" applyNumberFormat="1" applyFont="1" applyBorder="1"/>
    <xf numFmtId="44" fontId="10" fillId="0" borderId="0" xfId="2" applyFont="1"/>
    <xf numFmtId="43" fontId="13" fillId="0" borderId="0" xfId="1" applyFont="1" applyBorder="1" applyAlignment="1">
      <alignment horizontal="left"/>
    </xf>
    <xf numFmtId="44" fontId="7" fillId="0" borderId="0" xfId="0" applyNumberFormat="1" applyFont="1" applyBorder="1"/>
    <xf numFmtId="49" fontId="20" fillId="0" borderId="5" xfId="0" applyNumberFormat="1" applyFont="1" applyBorder="1" applyAlignment="1">
      <alignment horizontal="left"/>
    </xf>
    <xf numFmtId="44" fontId="10" fillId="0" borderId="0" xfId="2" applyFont="1" applyFill="1" applyBorder="1"/>
    <xf numFmtId="49" fontId="26" fillId="0" borderId="0" xfId="0" applyNumberFormat="1" applyFont="1" applyBorder="1" applyAlignment="1">
      <alignment horizontal="left"/>
    </xf>
    <xf numFmtId="43" fontId="13" fillId="0" borderId="0" xfId="1" applyFont="1" applyFill="1" applyBorder="1"/>
    <xf numFmtId="43" fontId="17" fillId="0" borderId="0" xfId="1" applyFont="1" applyFill="1" applyBorder="1"/>
    <xf numFmtId="43" fontId="10" fillId="0" borderId="0" xfId="1" applyFont="1" applyFill="1" applyBorder="1"/>
    <xf numFmtId="3" fontId="0" fillId="0" borderId="0" xfId="0" applyNumberFormat="1"/>
    <xf numFmtId="43" fontId="0" fillId="0" borderId="0" xfId="1" applyFont="1" applyBorder="1"/>
    <xf numFmtId="43" fontId="16" fillId="0" borderId="0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4" fontId="15" fillId="0" borderId="0" xfId="2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/>
    <xf numFmtId="44" fontId="5" fillId="0" borderId="0" xfId="2" applyFont="1" applyFill="1" applyBorder="1"/>
    <xf numFmtId="44" fontId="0" fillId="0" borderId="7" xfId="0" applyNumberFormat="1" applyFill="1" applyBorder="1"/>
    <xf numFmtId="0" fontId="4" fillId="0" borderId="0" xfId="0" applyFont="1" applyFill="1" applyBorder="1" applyAlignment="1">
      <alignment horizontal="left"/>
    </xf>
    <xf numFmtId="0" fontId="13" fillId="0" borderId="0" xfId="0" applyFont="1" applyFill="1" applyBorder="1"/>
    <xf numFmtId="43" fontId="0" fillId="0" borderId="0" xfId="0" applyNumberFormat="1" applyBorder="1"/>
    <xf numFmtId="43" fontId="15" fillId="0" borderId="0" xfId="1" applyFont="1" applyFill="1" applyBorder="1"/>
    <xf numFmtId="44" fontId="0" fillId="0" borderId="0" xfId="0" applyNumberFormat="1" applyFill="1" applyBorder="1" applyAlignment="1">
      <alignment horizontal="left"/>
    </xf>
    <xf numFmtId="44" fontId="27" fillId="0" borderId="0" xfId="2" applyFont="1"/>
    <xf numFmtId="43" fontId="13" fillId="0" borderId="0" xfId="1" applyFont="1"/>
    <xf numFmtId="43" fontId="0" fillId="0" borderId="0" xfId="1" applyFont="1"/>
    <xf numFmtId="43" fontId="27" fillId="0" borderId="0" xfId="1" applyFont="1" applyFill="1"/>
    <xf numFmtId="0" fontId="8" fillId="0" borderId="0" xfId="0" applyFont="1" applyFill="1" applyBorder="1"/>
    <xf numFmtId="44" fontId="0" fillId="0" borderId="2" xfId="0" applyNumberFormat="1" applyFill="1" applyBorder="1"/>
    <xf numFmtId="43" fontId="16" fillId="3" borderId="0" xfId="1" applyFont="1" applyFill="1" applyBorder="1" applyAlignment="1">
      <alignment horizontal="right"/>
    </xf>
    <xf numFmtId="44" fontId="10" fillId="3" borderId="0" xfId="2" applyFont="1" applyFill="1" applyBorder="1"/>
    <xf numFmtId="44" fontId="0" fillId="3" borderId="0" xfId="0" applyNumberFormat="1" applyFill="1" applyBorder="1" applyAlignment="1">
      <alignment horizontal="left"/>
    </xf>
    <xf numFmtId="44" fontId="5" fillId="3" borderId="0" xfId="2" applyFont="1" applyFill="1" applyBorder="1"/>
    <xf numFmtId="44" fontId="0" fillId="3" borderId="0" xfId="0" applyNumberFormat="1" applyFill="1" applyBorder="1"/>
    <xf numFmtId="44" fontId="10" fillId="0" borderId="0" xfId="2" applyFont="1" applyFill="1"/>
    <xf numFmtId="43" fontId="10" fillId="0" borderId="0" xfId="1" applyFont="1" applyFill="1"/>
    <xf numFmtId="44" fontId="7" fillId="0" borderId="0" xfId="0" applyNumberFormat="1" applyFont="1" applyFill="1" applyBorder="1"/>
    <xf numFmtId="43" fontId="13" fillId="0" borderId="0" xfId="1" applyFont="1" applyFill="1" applyBorder="1" applyAlignment="1">
      <alignment horizontal="right"/>
    </xf>
    <xf numFmtId="43" fontId="9" fillId="0" borderId="0" xfId="1" applyFont="1" applyFill="1" applyBorder="1"/>
    <xf numFmtId="43" fontId="13" fillId="0" borderId="6" xfId="1" applyFont="1" applyFill="1" applyBorder="1"/>
    <xf numFmtId="0" fontId="13" fillId="0" borderId="0" xfId="0" applyFont="1" applyFill="1" applyBorder="1" applyAlignment="1">
      <alignment horizontal="center"/>
    </xf>
    <xf numFmtId="44" fontId="9" fillId="0" borderId="0" xfId="2" applyFont="1" applyFill="1"/>
    <xf numFmtId="0" fontId="13" fillId="0" borderId="0" xfId="0" quotePrefix="1" applyFont="1" applyFill="1" applyBorder="1"/>
    <xf numFmtId="0" fontId="11" fillId="0" borderId="0" xfId="0" applyFont="1" applyFill="1" applyBorder="1"/>
    <xf numFmtId="10" fontId="4" fillId="0" borderId="0" xfId="3" applyNumberFormat="1" applyFont="1" applyFill="1" applyBorder="1"/>
    <xf numFmtId="0" fontId="3" fillId="0" borderId="0" xfId="0" quotePrefix="1" applyFont="1" applyFill="1" applyBorder="1" applyAlignment="1">
      <alignment horizontal="left"/>
    </xf>
    <xf numFmtId="0" fontId="3" fillId="0" borderId="2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8" sqref="E8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7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168253.06</v>
      </c>
      <c r="F6" s="48" t="s">
        <v>55</v>
      </c>
      <c r="G6" s="43"/>
    </row>
    <row r="7" spans="1:7" ht="16.8">
      <c r="A7" s="62"/>
      <c r="B7" s="64" t="s">
        <v>32</v>
      </c>
      <c r="C7" s="64"/>
      <c r="D7" s="64"/>
      <c r="E7" s="65">
        <v>25136.98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193390.04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176816.58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107632.68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357660.49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642109.75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835499.79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>
        <v>1373413.9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.6">
      <c r="A22" s="67"/>
      <c r="B22" s="71"/>
      <c r="C22" s="71"/>
      <c r="D22" s="47"/>
      <c r="E22" s="75"/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4069716.15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3350.78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3350.78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F7" sqref="F7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927549.85</v>
      </c>
      <c r="F6" s="48" t="s">
        <v>72</v>
      </c>
      <c r="G6" s="43"/>
    </row>
    <row r="7" spans="1:7" ht="16.8">
      <c r="A7" s="62"/>
      <c r="B7" s="64" t="s">
        <v>32</v>
      </c>
      <c r="C7" s="64"/>
      <c r="D7" s="64"/>
      <c r="E7" s="65">
        <v>101381.57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1028931.4199999999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213512.24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78552.23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55690.400000000001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347754.87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1376686.29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1431217.74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1431217.74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4459129.3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29706.22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3507.12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33213.340000000004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938701.83</v>
      </c>
      <c r="F6" s="101" t="s">
        <v>74</v>
      </c>
      <c r="G6" s="43"/>
    </row>
    <row r="7" spans="1:7" ht="16.8">
      <c r="A7" s="62"/>
      <c r="B7" s="64" t="s">
        <v>32</v>
      </c>
      <c r="C7" s="64"/>
      <c r="D7" s="64"/>
      <c r="E7" s="89">
        <v>106335.08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1045036.9099999999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120" t="s">
        <v>0</v>
      </c>
      <c r="F9" s="102"/>
      <c r="G9" s="43"/>
    </row>
    <row r="10" spans="1:7" ht="15.6">
      <c r="A10" s="67"/>
      <c r="B10" s="68"/>
      <c r="C10" s="47"/>
      <c r="D10" s="68"/>
      <c r="E10" s="120" t="s">
        <v>0</v>
      </c>
      <c r="F10" s="102"/>
      <c r="G10" s="43"/>
    </row>
    <row r="11" spans="1:7" ht="15.6">
      <c r="A11" s="67" t="s">
        <v>31</v>
      </c>
      <c r="B11" s="47"/>
      <c r="C11" s="70" t="s">
        <v>30</v>
      </c>
      <c r="D11" s="71"/>
      <c r="E11" s="121">
        <v>189060.56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78785.61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0</v>
      </c>
      <c r="F13" s="16"/>
      <c r="G13" s="43"/>
    </row>
    <row r="14" spans="1:7" ht="15">
      <c r="A14" s="73"/>
      <c r="B14" s="64"/>
      <c r="C14" s="71" t="s">
        <v>28</v>
      </c>
      <c r="D14" s="71"/>
      <c r="E14" s="122">
        <v>0</v>
      </c>
      <c r="F14" s="16"/>
      <c r="G14" s="43"/>
    </row>
    <row r="15" spans="1:7" ht="15.6">
      <c r="A15" s="73"/>
      <c r="B15" s="47"/>
      <c r="C15" s="47" t="s">
        <v>0</v>
      </c>
      <c r="D15" s="64" t="s">
        <v>27</v>
      </c>
      <c r="E15" s="104">
        <f>SUM(E11:E14)</f>
        <v>267846.17</v>
      </c>
      <c r="F15" s="102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23"/>
      <c r="G16" s="43"/>
    </row>
    <row r="17" spans="1:7" ht="15.6">
      <c r="A17" s="67"/>
      <c r="B17" s="68"/>
      <c r="C17" s="64" t="s">
        <v>26</v>
      </c>
      <c r="D17" s="76"/>
      <c r="E17" s="94">
        <f>SUM(E8,E15)</f>
        <v>1312883.0799999998</v>
      </c>
      <c r="F17" s="123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23"/>
      <c r="G18" s="43"/>
    </row>
    <row r="19" spans="1:7" ht="15.6">
      <c r="A19" s="67"/>
      <c r="B19" s="68"/>
      <c r="C19" s="47"/>
      <c r="D19" s="68"/>
      <c r="E19" s="94"/>
      <c r="F19" s="123"/>
      <c r="G19" s="43"/>
    </row>
    <row r="20" spans="1:7" ht="15.6">
      <c r="A20" s="67" t="s">
        <v>24</v>
      </c>
      <c r="B20" s="47"/>
      <c r="C20" s="47"/>
      <c r="D20" s="64" t="s">
        <v>0</v>
      </c>
      <c r="E20" s="124">
        <v>1251784.5</v>
      </c>
      <c r="F20" s="125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1251784.5</v>
      </c>
      <c r="F22" s="102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.6">
      <c r="A24" s="33"/>
      <c r="B24" s="45"/>
      <c r="C24" s="25"/>
      <c r="D24" s="38"/>
      <c r="E24" s="95"/>
      <c r="F24" s="102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4409001.54</v>
      </c>
      <c r="F25" s="126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6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6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>
      <c r="A31" s="29"/>
      <c r="B31" s="13"/>
      <c r="C31" s="10"/>
      <c r="D31" s="28"/>
      <c r="E31" s="96"/>
      <c r="F31" s="2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33213.339999999997</v>
      </c>
      <c r="F33" s="16" t="s">
        <v>5</v>
      </c>
      <c r="G33" s="24"/>
    </row>
    <row r="34" spans="1:7" ht="15">
      <c r="A34" s="14"/>
      <c r="B34" s="23" t="s">
        <v>46</v>
      </c>
      <c r="C34" s="19"/>
      <c r="D34" s="80" t="s">
        <v>37</v>
      </c>
      <c r="E34" s="99">
        <v>3559.29</v>
      </c>
      <c r="F34" s="127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36772.629999999997</v>
      </c>
      <c r="F35" s="128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8" thickBot="1">
      <c r="A38" s="8"/>
      <c r="B38" s="7"/>
      <c r="C38" s="7"/>
      <c r="D38" s="7"/>
      <c r="E38" s="111" t="s">
        <v>0</v>
      </c>
      <c r="F38" s="129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>
      <selection activeCell="E13" sqref="E1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78" t="s">
        <v>75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1659795.89</v>
      </c>
      <c r="F6" s="48" t="s">
        <v>76</v>
      </c>
      <c r="G6" s="43"/>
    </row>
    <row r="7" spans="1:7" ht="16.8">
      <c r="A7" s="62"/>
      <c r="B7" s="64" t="s">
        <v>32</v>
      </c>
      <c r="C7" s="64"/>
      <c r="D7" s="64"/>
      <c r="E7" s="65">
        <v>163437.92000000001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1823233.8099999998</v>
      </c>
      <c r="F8" s="39"/>
      <c r="G8" s="43"/>
    </row>
    <row r="9" spans="1:7" ht="15.6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137314.63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216107.56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353422.19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+E8+E15</f>
        <v>2176656</v>
      </c>
      <c r="F17" s="38"/>
      <c r="G17" s="43"/>
    </row>
    <row r="18" spans="1:7" ht="15.6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1703673.69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1703673.69</v>
      </c>
      <c r="F22" s="39"/>
      <c r="G22" s="43"/>
    </row>
    <row r="23" spans="1:7" ht="15.6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3951162.02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33" t="s">
        <v>15</v>
      </c>
      <c r="B30" s="32" t="s">
        <v>14</v>
      </c>
      <c r="C30" s="30" t="s">
        <v>13</v>
      </c>
      <c r="D30" s="31" t="s">
        <v>12</v>
      </c>
      <c r="E30" s="110" t="s">
        <v>11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36772.629999999997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3705.98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40478.61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1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3" sqref="B3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896612.09</v>
      </c>
      <c r="F6" s="48" t="s">
        <v>56</v>
      </c>
      <c r="G6" s="43"/>
    </row>
    <row r="7" spans="1:7" ht="16.8">
      <c r="A7" s="62"/>
      <c r="B7" s="64" t="s">
        <v>32</v>
      </c>
      <c r="C7" s="64"/>
      <c r="D7" s="64"/>
      <c r="E7" s="65">
        <v>97097.5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993709.59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179800.73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99893.03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6589.85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286283.61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1279993.2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112">
        <v>1301709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1301709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3">
        <v>4096971.27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14">
        <v>3350.78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5">
        <v>3284.96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6">
        <f>SUM(E33:E34)</f>
        <v>6635.74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E33" sqref="E33:E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953311.44</v>
      </c>
      <c r="F6" s="48" t="s">
        <v>58</v>
      </c>
      <c r="G6" s="43"/>
    </row>
    <row r="7" spans="1:7" ht="16.8">
      <c r="A7" s="62"/>
      <c r="B7" s="64" t="s">
        <v>32</v>
      </c>
      <c r="C7" s="64"/>
      <c r="D7" s="64"/>
      <c r="E7" s="65">
        <v>104816.88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1058128.3199999998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404944.86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99198.94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612300.66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1116444.46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2174572.7799999998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4">
        <v>1215320.42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1215320.42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86">
        <v>3145715.89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05">
        <v>6635.74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2908.59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98">
        <f>SUM(E33:E34)</f>
        <v>9544.33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F7" sqref="F7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933548.94</v>
      </c>
      <c r="F6" s="48" t="s">
        <v>60</v>
      </c>
      <c r="G6" s="43"/>
    </row>
    <row r="7" spans="1:7" ht="16.8">
      <c r="A7" s="62"/>
      <c r="B7" s="64" t="s">
        <v>32</v>
      </c>
      <c r="C7" s="64"/>
      <c r="D7" s="64"/>
      <c r="E7" s="89">
        <v>100668.94</v>
      </c>
      <c r="F7" s="39"/>
      <c r="G7" s="43"/>
    </row>
    <row r="8" spans="1:7" ht="15.6">
      <c r="A8" s="62"/>
      <c r="B8" s="64"/>
      <c r="C8" s="64"/>
      <c r="D8" s="64" t="s">
        <v>27</v>
      </c>
      <c r="E8" s="90">
        <f>SUM(E6:E7)</f>
        <v>1034217.8799999999</v>
      </c>
      <c r="F8" s="39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250945.47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114039.42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21940.75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386925.64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1421143.52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1562166.53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1562166.53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7">
        <v>3248463.4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9544.33</v>
      </c>
      <c r="F33" s="25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22">
        <v>2774.65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12318.98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>
      <c r="A39" s="3" t="s">
        <v>0</v>
      </c>
      <c r="B39" s="2"/>
      <c r="C39" s="2"/>
      <c r="D39" s="2"/>
      <c r="E39" s="1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B35" sqref="B35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6" max="6" width="9.332031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951996.14</v>
      </c>
      <c r="F6" s="101" t="s">
        <v>62</v>
      </c>
      <c r="G6" s="43"/>
    </row>
    <row r="7" spans="1:7" ht="16.8">
      <c r="A7" s="62"/>
      <c r="B7" s="64" t="s">
        <v>32</v>
      </c>
      <c r="C7" s="64"/>
      <c r="D7" s="64"/>
      <c r="E7" s="89">
        <v>102537.71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1054533.8500000001</v>
      </c>
      <c r="F8" s="102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217124.63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153683.54999999999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370808.18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1425342.03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2">
        <v>2608388.41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2608388.41</v>
      </c>
      <c r="F22" s="39"/>
      <c r="G22" s="43"/>
    </row>
    <row r="23" spans="1:7" ht="15.6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8">
        <v>4435272.99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12318.98</v>
      </c>
      <c r="F33" s="25" t="s">
        <v>5</v>
      </c>
      <c r="G33" s="24"/>
    </row>
    <row r="34" spans="1:7" ht="15">
      <c r="A34" s="14"/>
      <c r="B34" s="23" t="s">
        <v>63</v>
      </c>
      <c r="C34" s="19"/>
      <c r="D34" s="80" t="s">
        <v>37</v>
      </c>
      <c r="E34" s="22">
        <v>3165.26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84">
        <f>SUM(E33:E34)</f>
        <v>15484.24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A2" sqref="A2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A3" s="85" t="s">
        <v>64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955053.45</v>
      </c>
      <c r="F6" s="101" t="s">
        <v>66</v>
      </c>
      <c r="G6" s="43"/>
    </row>
    <row r="7" spans="1:7" ht="16.8">
      <c r="A7" s="62"/>
      <c r="B7" s="64" t="s">
        <v>32</v>
      </c>
      <c r="C7" s="64"/>
      <c r="D7" s="64"/>
      <c r="E7" s="89">
        <v>101873.84</v>
      </c>
      <c r="F7" s="102"/>
      <c r="G7" s="43"/>
    </row>
    <row r="8" spans="1:7" ht="15.6">
      <c r="A8" s="62"/>
      <c r="B8" s="64"/>
      <c r="C8" s="64"/>
      <c r="D8" s="64" t="s">
        <v>27</v>
      </c>
      <c r="E8" s="66">
        <f>SUM(E6:E7)</f>
        <v>1056927.29</v>
      </c>
      <c r="F8" s="39"/>
      <c r="G8" s="43"/>
    </row>
    <row r="9" spans="1:7" ht="15.6">
      <c r="A9" s="67"/>
      <c r="B9" s="68"/>
      <c r="C9" s="83"/>
      <c r="D9" s="68"/>
      <c r="E9" s="75"/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212239.83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114283.03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326522.86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1383450.15</v>
      </c>
      <c r="F17" s="38"/>
      <c r="G17" s="43"/>
    </row>
    <row r="18" spans="1:7" ht="15.6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17">
        <v>1251559.51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1251559.51</v>
      </c>
      <c r="F22" s="39"/>
      <c r="G22" s="43"/>
    </row>
    <row r="23" spans="1:7" ht="15.6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118">
        <v>4306890.78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15484.24</v>
      </c>
      <c r="F33" s="25" t="s">
        <v>5</v>
      </c>
      <c r="G33" s="24"/>
    </row>
    <row r="34" spans="1:7" ht="15">
      <c r="A34" s="14"/>
      <c r="B34" s="23" t="s">
        <v>65</v>
      </c>
      <c r="C34" s="19"/>
      <c r="D34" s="80" t="s">
        <v>37</v>
      </c>
      <c r="E34" s="99">
        <v>3542.82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19">
        <f>SUM(E33:E34)</f>
        <v>19027.060000000001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111" t="s">
        <v>0</v>
      </c>
      <c r="F38" s="5"/>
      <c r="G38" s="4"/>
    </row>
    <row r="39" spans="1:7" ht="13.8" thickBot="1">
      <c r="A39" s="8"/>
      <c r="B39" s="7"/>
      <c r="C39" s="7"/>
      <c r="D39" s="7"/>
      <c r="E39" s="6" t="s">
        <v>0</v>
      </c>
      <c r="F39" s="5"/>
      <c r="G39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B4" sqref="B4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  <col min="8" max="9" width="20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78" t="s">
        <v>68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939658.33</v>
      </c>
      <c r="F6" s="101" t="s">
        <v>67</v>
      </c>
      <c r="G6" s="43"/>
    </row>
    <row r="7" spans="1:7" ht="16.8">
      <c r="A7" s="62"/>
      <c r="B7" s="64" t="s">
        <v>32</v>
      </c>
      <c r="C7" s="64"/>
      <c r="D7" s="64"/>
      <c r="E7" s="89">
        <v>108695.6</v>
      </c>
      <c r="F7" s="102"/>
      <c r="G7" s="43"/>
    </row>
    <row r="8" spans="1:7" ht="15.6">
      <c r="A8" s="62"/>
      <c r="B8" s="64"/>
      <c r="C8" s="64"/>
      <c r="D8" s="64" t="s">
        <v>27</v>
      </c>
      <c r="E8" s="90">
        <f>SUM(E6:E7)</f>
        <v>1048353.9299999999</v>
      </c>
      <c r="F8" s="102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154273.22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87428.26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189347.16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431048.64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1479402.5699999998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106">
        <v>1723445.88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94">
        <f>SUM(E20:E21)</f>
        <v>1723445.88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.6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4183848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96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98">
        <v>19027.060000000001</v>
      </c>
      <c r="F33" s="25" t="s">
        <v>5</v>
      </c>
      <c r="G33" s="24"/>
    </row>
    <row r="34" spans="1:7" ht="15">
      <c r="A34" s="14"/>
      <c r="B34" s="23" t="s">
        <v>42</v>
      </c>
      <c r="C34" s="19"/>
      <c r="D34" s="80" t="s">
        <v>37</v>
      </c>
      <c r="E34" s="99">
        <v>3596.48</v>
      </c>
      <c r="F34" s="21">
        <v>8.2000000000000007E-3</v>
      </c>
      <c r="G34" s="20"/>
    </row>
    <row r="35" spans="1:7" ht="13.8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22623.54</v>
      </c>
      <c r="F35" s="17" t="s">
        <v>3</v>
      </c>
      <c r="G35" s="9"/>
    </row>
    <row r="36" spans="1:7" ht="13.8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>
      <selection activeCell="B21" sqref="B21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70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939658.33</v>
      </c>
      <c r="F6" s="48" t="s">
        <v>67</v>
      </c>
      <c r="G6" s="43"/>
    </row>
    <row r="7" spans="1:7" ht="16.8">
      <c r="A7" s="62"/>
      <c r="B7" s="64" t="s">
        <v>32</v>
      </c>
      <c r="C7" s="64"/>
      <c r="D7" s="64"/>
      <c r="E7" s="65">
        <v>108695.6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1048353.9299999999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422818.38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77347.97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500166.35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1548520.2799999998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1487186.53</v>
      </c>
      <c r="F20" s="39"/>
      <c r="G20" s="43"/>
    </row>
    <row r="21" spans="1:7" ht="19.2">
      <c r="B21" s="66"/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1487186.53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4511052.2300000004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22623.54</v>
      </c>
      <c r="F33" s="25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3458.56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26082.100000000002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3" spans="1:7">
      <c r="C43" s="91"/>
    </row>
    <row r="44" spans="1:7">
      <c r="C44" s="91"/>
    </row>
    <row r="45" spans="1:7">
      <c r="C45" s="91"/>
    </row>
    <row r="46" spans="1:7">
      <c r="C46" s="91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8" sqref="E8"/>
    </sheetView>
  </sheetViews>
  <sheetFormatPr defaultRowHeight="13.2"/>
  <cols>
    <col min="1" max="1" width="8.5546875" customWidth="1"/>
    <col min="2" max="2" width="20.6640625" customWidth="1"/>
    <col min="3" max="3" width="11.88671875" customWidth="1"/>
    <col min="4" max="4" width="8.6640625" customWidth="1"/>
    <col min="5" max="5" width="21.6640625" customWidth="1"/>
  </cols>
  <sheetData>
    <row r="1" spans="1:7" ht="25.2">
      <c r="A1" s="61"/>
      <c r="B1" s="60" t="s">
        <v>36</v>
      </c>
      <c r="C1" s="59"/>
      <c r="D1" s="58"/>
      <c r="E1" s="58"/>
      <c r="F1" s="57"/>
      <c r="G1" s="56"/>
    </row>
    <row r="2" spans="1:7" ht="25.2">
      <c r="A2" s="55"/>
      <c r="B2" s="54"/>
      <c r="C2" s="53"/>
      <c r="D2" s="52"/>
      <c r="E2" s="52"/>
      <c r="F2" s="39"/>
      <c r="G2" s="43"/>
    </row>
    <row r="3" spans="1:7" ht="17.399999999999999">
      <c r="B3" s="85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6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916639.15</v>
      </c>
      <c r="F6" s="48" t="s">
        <v>52</v>
      </c>
      <c r="G6" s="43"/>
    </row>
    <row r="7" spans="1:7" ht="16.8">
      <c r="A7" s="62"/>
      <c r="B7" s="64" t="s">
        <v>32</v>
      </c>
      <c r="C7" s="64"/>
      <c r="D7" s="64"/>
      <c r="E7" s="65">
        <v>99541.28</v>
      </c>
      <c r="F7" s="39"/>
      <c r="G7" s="43"/>
    </row>
    <row r="8" spans="1:7" ht="15.6">
      <c r="A8" s="62"/>
      <c r="B8" s="64"/>
      <c r="C8" s="64"/>
      <c r="D8" s="64" t="s">
        <v>27</v>
      </c>
      <c r="E8" s="66">
        <f>SUM(E6:E7)</f>
        <v>1016180.43</v>
      </c>
      <c r="F8" s="39"/>
      <c r="G8" s="43"/>
    </row>
    <row r="9" spans="1:7" ht="15.6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6">
      <c r="A10" s="67"/>
      <c r="B10" s="68"/>
      <c r="C10" s="47"/>
      <c r="D10" s="68"/>
      <c r="E10" s="69"/>
      <c r="F10" s="39"/>
      <c r="G10" s="43"/>
    </row>
    <row r="11" spans="1:7" ht="15.6">
      <c r="A11" s="67" t="s">
        <v>31</v>
      </c>
      <c r="B11" s="47"/>
      <c r="C11" s="70" t="s">
        <v>30</v>
      </c>
      <c r="D11" s="71"/>
      <c r="E11" s="72">
        <v>135833.74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88885.27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33143.519999999997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6">
      <c r="A15" s="73"/>
      <c r="B15" s="47"/>
      <c r="C15" s="47" t="s">
        <v>0</v>
      </c>
      <c r="D15" s="64" t="s">
        <v>27</v>
      </c>
      <c r="E15" s="74">
        <f>SUM(E11:E14)</f>
        <v>257862.53</v>
      </c>
      <c r="F15" s="39"/>
      <c r="G15" s="43"/>
    </row>
    <row r="16" spans="1:7" ht="15.6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6">
      <c r="A17" s="67"/>
      <c r="B17" s="68"/>
      <c r="C17" s="64" t="s">
        <v>26</v>
      </c>
      <c r="D17" s="76"/>
      <c r="E17" s="75">
        <f>SUM(E8,E15)</f>
        <v>1274042.96</v>
      </c>
      <c r="F17" s="38"/>
      <c r="G17" s="43"/>
    </row>
    <row r="18" spans="1:7" ht="15.6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6">
      <c r="A19" s="67"/>
      <c r="B19" s="68"/>
      <c r="C19" s="47"/>
      <c r="D19" s="68"/>
      <c r="E19" s="75"/>
      <c r="F19" s="38"/>
      <c r="G19" s="43"/>
    </row>
    <row r="20" spans="1:7" ht="15.6">
      <c r="A20" s="67" t="s">
        <v>24</v>
      </c>
      <c r="B20" s="47"/>
      <c r="C20" s="47"/>
      <c r="D20" s="64" t="s">
        <v>0</v>
      </c>
      <c r="E20" s="81">
        <v>1153687.1599999999</v>
      </c>
      <c r="F20" s="79" t="s">
        <v>37</v>
      </c>
      <c r="G20" s="43"/>
    </row>
    <row r="21" spans="1:7" ht="19.2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6">
      <c r="A22" s="67"/>
      <c r="B22" s="71"/>
      <c r="C22" s="71" t="s">
        <v>23</v>
      </c>
      <c r="D22" s="47"/>
      <c r="E22" s="75">
        <f>SUM(E20:E21)</f>
        <v>1153687.1599999999</v>
      </c>
      <c r="F22" s="39"/>
      <c r="G22" s="43"/>
    </row>
    <row r="23" spans="1:7" ht="15.6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6">
      <c r="A24" s="33"/>
      <c r="B24" s="45"/>
      <c r="C24" s="25"/>
      <c r="D24" s="38"/>
      <c r="E24" s="44"/>
      <c r="F24" s="39"/>
      <c r="G24" s="43"/>
    </row>
    <row r="25" spans="1:7" ht="15.6">
      <c r="A25" s="42" t="s">
        <v>20</v>
      </c>
      <c r="B25" s="39"/>
      <c r="C25" s="39"/>
      <c r="D25" s="41" t="s">
        <v>0</v>
      </c>
      <c r="E25" s="40">
        <v>4398959.1900000004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6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>
      <c r="A31" s="29"/>
      <c r="B31" s="13"/>
      <c r="C31" s="10"/>
      <c r="D31" s="28"/>
      <c r="E31" s="10"/>
      <c r="F31" s="13"/>
      <c r="G31" s="24"/>
    </row>
    <row r="32" spans="1:7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>
      <c r="A33" s="14"/>
      <c r="B33" s="13" t="s">
        <v>7</v>
      </c>
      <c r="C33" s="13" t="s">
        <v>6</v>
      </c>
      <c r="D33" s="80" t="s">
        <v>37</v>
      </c>
      <c r="E33" s="18">
        <v>26082.1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3624.12</v>
      </c>
      <c r="F34" s="21">
        <v>8.2000000000000007E-3</v>
      </c>
      <c r="G34" s="20"/>
    </row>
    <row r="35" spans="1:7">
      <c r="A35" s="14"/>
      <c r="B35" s="13" t="s">
        <v>4</v>
      </c>
      <c r="C35" s="19" t="s">
        <v>0</v>
      </c>
      <c r="D35" s="80" t="s">
        <v>37</v>
      </c>
      <c r="E35" s="18">
        <f>SUM(E33:E34)</f>
        <v>29706.219999999998</v>
      </c>
      <c r="F35" s="17" t="s">
        <v>3</v>
      </c>
      <c r="G35" s="9"/>
    </row>
    <row r="36" spans="1:7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8" thickBot="1">
      <c r="A38" s="8"/>
      <c r="B38" s="7"/>
      <c r="C38" s="7"/>
      <c r="D38" s="7"/>
      <c r="E38" s="6" t="s">
        <v>0</v>
      </c>
      <c r="F38" s="5"/>
      <c r="G38" s="4"/>
    </row>
    <row r="41" spans="1:7">
      <c r="E41" s="92"/>
    </row>
    <row r="42" spans="1:7">
      <c r="E42" s="92"/>
    </row>
    <row r="43" spans="1:7">
      <c r="E43" s="103"/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Jul 14</vt:lpstr>
      <vt:lpstr>Aug 14</vt:lpstr>
      <vt:lpstr>Sept 14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June 15</vt:lpstr>
    </vt:vector>
  </TitlesOfParts>
  <Company>Todd County Public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2015-07-03T12:58:07Z</cp:lastPrinted>
  <dcterms:created xsi:type="dcterms:W3CDTF">2004-05-05T13:44:50Z</dcterms:created>
  <dcterms:modified xsi:type="dcterms:W3CDTF">2015-07-03T15:36:45Z</dcterms:modified>
</cp:coreProperties>
</file>