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1355" windowHeight="6150" activeTab="2"/>
  </bookViews>
  <sheets>
    <sheet name="Jul 14" sheetId="10" r:id="rId1"/>
    <sheet name="Aug 14" sheetId="19" r:id="rId2"/>
    <sheet name="Sept 14" sheetId="9" r:id="rId3"/>
    <sheet name="Oct 14" sheetId="5" r:id="rId4"/>
    <sheet name="Nov 14" sheetId="12" r:id="rId5"/>
    <sheet name="Dec 14" sheetId="8" r:id="rId6"/>
    <sheet name="Jan 15" sheetId="14" r:id="rId7"/>
    <sheet name="Feb 15" sheetId="18" r:id="rId8"/>
    <sheet name="Mar 15" sheetId="17" r:id="rId9"/>
    <sheet name="Apr 15" sheetId="16" r:id="rId10"/>
    <sheet name="May 15" sheetId="15" r:id="rId11"/>
    <sheet name="June 15" sheetId="4" r:id="rId12"/>
  </sheets>
  <calcPr calcId="125725" concurrentCalc="0"/>
</workbook>
</file>

<file path=xl/calcChain.xml><?xml version="1.0" encoding="utf-8"?>
<calcChain xmlns="http://schemas.openxmlformats.org/spreadsheetml/2006/main">
  <c r="E35" i="17"/>
  <c r="E35" i="8"/>
  <c r="E22"/>
  <c r="E8"/>
  <c r="E15"/>
  <c r="E17"/>
  <c r="E15" i="4"/>
  <c r="E8"/>
  <c r="E35" i="12"/>
  <c r="E22"/>
  <c r="E8"/>
  <c r="E15"/>
  <c r="E17"/>
  <c r="E35" i="19"/>
  <c r="E22"/>
  <c r="E8"/>
  <c r="E15"/>
  <c r="E35" i="15"/>
  <c r="E22"/>
  <c r="E8"/>
  <c r="E15"/>
  <c r="E17"/>
  <c r="E35" i="16"/>
  <c r="E22"/>
  <c r="E8"/>
  <c r="E15"/>
  <c r="E22" i="17"/>
  <c r="E8"/>
  <c r="E15"/>
  <c r="E17"/>
  <c r="E35" i="18"/>
  <c r="E22"/>
  <c r="E8"/>
  <c r="E15"/>
  <c r="E35" i="14"/>
  <c r="E22"/>
  <c r="E8"/>
  <c r="E15"/>
  <c r="E17"/>
  <c r="E35" i="9"/>
  <c r="E22"/>
  <c r="E8"/>
  <c r="E15"/>
  <c r="E17"/>
  <c r="E35" i="10"/>
  <c r="E8"/>
  <c r="E15"/>
  <c r="E17"/>
  <c r="E35" i="4"/>
  <c r="E22"/>
  <c r="E35" i="5"/>
  <c r="E22"/>
  <c r="E8"/>
  <c r="E15"/>
  <c r="E17" i="4"/>
  <c r="E17" i="18"/>
  <c r="E17" i="16"/>
  <c r="E17" i="19"/>
  <c r="E17" i="5"/>
</calcChain>
</file>

<file path=xl/sharedStrings.xml><?xml version="1.0" encoding="utf-8"?>
<sst xmlns="http://schemas.openxmlformats.org/spreadsheetml/2006/main" count="1080" uniqueCount="76">
  <si>
    <t xml:space="preserve"> </t>
  </si>
  <si>
    <t>Food Service</t>
  </si>
  <si>
    <t>Technology, Building,</t>
  </si>
  <si>
    <t>Distributed to General,</t>
  </si>
  <si>
    <t>TOTAL TO DATE</t>
  </si>
  <si>
    <t xml:space="preserve">      Rate of interest</t>
  </si>
  <si>
    <t>Year to date</t>
  </si>
  <si>
    <t>PREVIOUS EARNINGS</t>
  </si>
  <si>
    <t>Earnings</t>
  </si>
  <si>
    <t xml:space="preserve">               Interest</t>
  </si>
  <si>
    <t>NOW    ACCOUNT</t>
  </si>
  <si>
    <t>************************************</t>
  </si>
  <si>
    <t>**</t>
  </si>
  <si>
    <t>*******************</t>
  </si>
  <si>
    <t>***</t>
  </si>
  <si>
    <t>************</t>
  </si>
  <si>
    <t>SERVICE</t>
  </si>
  <si>
    <t>SERVICE, BUILDING, FOOD</t>
  </si>
  <si>
    <t>GENERAL, GRANT, DEBT</t>
  </si>
  <si>
    <t>TOTAL INCLUDES ALL FUNDS</t>
  </si>
  <si>
    <t>RECONCILED BANK BALANCE</t>
  </si>
  <si>
    <t>************************</t>
  </si>
  <si>
    <t>**********</t>
  </si>
  <si>
    <t>TOTAL REVENUE</t>
  </si>
  <si>
    <t>RECEIPTS</t>
  </si>
  <si>
    <t>*************</t>
  </si>
  <si>
    <t>TOTAL EXPENSES</t>
  </si>
  <si>
    <t>TOTAL</t>
  </si>
  <si>
    <t>Construction</t>
  </si>
  <si>
    <t>Debt Service</t>
  </si>
  <si>
    <t xml:space="preserve">Approved </t>
  </si>
  <si>
    <t>ACCOUNTS PAYABLE</t>
  </si>
  <si>
    <t>EMPLOYEE BENEFITS</t>
  </si>
  <si>
    <t>SALARIES</t>
  </si>
  <si>
    <t>PAYROLL COST</t>
  </si>
  <si>
    <t>TODD COUNTY SCHOOLS</t>
  </si>
  <si>
    <t xml:space="preserve">             THE FINANCIAL PAGE </t>
  </si>
  <si>
    <t>*</t>
  </si>
  <si>
    <t>Spec AP &amp; Utilities</t>
  </si>
  <si>
    <t>*********************************************************</t>
  </si>
  <si>
    <t>**************</t>
  </si>
  <si>
    <t>**********************************************************************************</t>
  </si>
  <si>
    <t>JAN HERITAGE BANK</t>
  </si>
  <si>
    <t>Feb HERITAGE BANK</t>
  </si>
  <si>
    <t>MAR HERITAGE BANK</t>
  </si>
  <si>
    <t>April HERITAGE BANK</t>
  </si>
  <si>
    <t>May HERITAGE BANK</t>
  </si>
  <si>
    <t>July HERITAGE BANK</t>
  </si>
  <si>
    <t>AUG HERITAGE BANK</t>
  </si>
  <si>
    <t>September HERITAGE BANK</t>
  </si>
  <si>
    <t>June HERITAGE BANK</t>
  </si>
  <si>
    <t>397 employees</t>
  </si>
  <si>
    <t>June 2014</t>
  </si>
  <si>
    <t>May 2014</t>
  </si>
  <si>
    <t>April 2014</t>
  </si>
  <si>
    <t>March 2014</t>
  </si>
  <si>
    <t>February 2014</t>
  </si>
  <si>
    <t>January 2014</t>
  </si>
  <si>
    <t>December 2013</t>
  </si>
  <si>
    <t>October 2013</t>
  </si>
  <si>
    <t>NOVEMBER 2013</t>
  </si>
  <si>
    <t>October HERITAGE BANK</t>
  </si>
  <si>
    <t>382 Employees</t>
  </si>
  <si>
    <t>November 2013 HERITAGE BANK</t>
  </si>
  <si>
    <t>418 employees</t>
  </si>
  <si>
    <t>December 2013 HERITAGE BANK</t>
  </si>
  <si>
    <t>386 Employees</t>
  </si>
  <si>
    <t>390 employees</t>
  </si>
  <si>
    <t>391 Employees</t>
  </si>
  <si>
    <t xml:space="preserve"> EMPLOYEES 384</t>
  </si>
  <si>
    <t>July  2014</t>
  </si>
  <si>
    <t>August 2014</t>
  </si>
  <si>
    <t>65 EMPLOYEES</t>
  </si>
  <si>
    <t>375 EMPLOYEES</t>
  </si>
  <si>
    <t>September  2014</t>
  </si>
  <si>
    <t>398 EMPLOYEES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</si>
</sst>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8">
    <font>
      <sz val="10"/>
      <name val="Arial"/>
    </font>
    <font>
      <sz val="10"/>
      <name val="Arial"/>
    </font>
    <font>
      <i/>
      <sz val="10"/>
      <name val="Arial"/>
    </font>
    <font>
      <i/>
      <sz val="8"/>
      <name val="Arial"/>
    </font>
    <font>
      <sz val="8"/>
      <name val="Arial"/>
      <family val="2"/>
    </font>
    <font>
      <u val="singleAccounting"/>
      <sz val="10"/>
      <name val="Arial"/>
      <family val="2"/>
    </font>
    <font>
      <b/>
      <sz val="10"/>
      <name val="Arial"/>
    </font>
    <font>
      <b/>
      <sz val="10"/>
      <name val="Arial"/>
      <family val="2"/>
    </font>
    <font>
      <i/>
      <sz val="12"/>
      <name val="Arial"/>
    </font>
    <font>
      <sz val="12"/>
      <name val="Arial"/>
    </font>
    <font>
      <b/>
      <sz val="12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2"/>
      <name val="Arial"/>
    </font>
    <font>
      <b/>
      <u val="singleAccounting"/>
      <sz val="12"/>
      <name val="Arial"/>
    </font>
    <font>
      <u val="singleAccounting"/>
      <sz val="12"/>
      <name val="Arial"/>
      <family val="2"/>
    </font>
    <font>
      <u/>
      <sz val="12"/>
      <name val="Arial"/>
      <family val="2"/>
    </font>
    <font>
      <b/>
      <u/>
      <sz val="12"/>
      <name val="Arial"/>
      <family val="2"/>
    </font>
    <font>
      <b/>
      <u/>
      <sz val="14"/>
      <name val="Arial"/>
      <family val="2"/>
    </font>
    <font>
      <i/>
      <u/>
      <sz val="20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18"/>
      <name val="Arial"/>
    </font>
    <font>
      <sz val="8"/>
      <name val="Arial"/>
    </font>
    <font>
      <b/>
      <sz val="14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0" fontId="0" fillId="0" borderId="0" xfId="0"/>
    <xf numFmtId="44" fontId="2" fillId="0" borderId="0" xfId="2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/>
    <xf numFmtId="0" fontId="3" fillId="0" borderId="2" xfId="0" applyFont="1" applyBorder="1"/>
    <xf numFmtId="44" fontId="0" fillId="0" borderId="2" xfId="0" applyNumberFormat="1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/>
    <xf numFmtId="0" fontId="3" fillId="0" borderId="0" xfId="0" applyFont="1" applyBorder="1"/>
    <xf numFmtId="0" fontId="0" fillId="0" borderId="0" xfId="0" applyBorder="1" applyAlignment="1">
      <alignment horizontal="left"/>
    </xf>
    <xf numFmtId="10" fontId="0" fillId="0" borderId="0" xfId="0" applyNumberFormat="1" applyBorder="1"/>
    <xf numFmtId="0" fontId="0" fillId="0" borderId="0" xfId="0" applyBorder="1"/>
    <xf numFmtId="0" fontId="0" fillId="0" borderId="5" xfId="0" applyBorder="1"/>
    <xf numFmtId="10" fontId="4" fillId="0" borderId="0" xfId="0" applyNumberFormat="1" applyFont="1" applyBorder="1" applyAlignment="1">
      <alignment horizontal="left"/>
    </xf>
    <xf numFmtId="0" fontId="4" fillId="0" borderId="0" xfId="0" applyFont="1" applyFill="1" applyBorder="1"/>
    <xf numFmtId="0" fontId="3" fillId="0" borderId="0" xfId="0" quotePrefix="1" applyFont="1" applyBorder="1" applyAlignment="1">
      <alignment horizontal="left"/>
    </xf>
    <xf numFmtId="44" fontId="0" fillId="0" borderId="0" xfId="0" applyNumberFormat="1" applyBorder="1"/>
    <xf numFmtId="49" fontId="0" fillId="0" borderId="0" xfId="0" applyNumberFormat="1" applyBorder="1"/>
    <xf numFmtId="0" fontId="4" fillId="0" borderId="4" xfId="0" applyFont="1" applyBorder="1"/>
    <xf numFmtId="10" fontId="4" fillId="0" borderId="0" xfId="3" applyNumberFormat="1" applyFont="1" applyBorder="1"/>
    <xf numFmtId="44" fontId="5" fillId="0" borderId="0" xfId="2" applyFont="1" applyBorder="1"/>
    <xf numFmtId="0" fontId="0" fillId="0" borderId="0" xfId="0" applyFill="1" applyBorder="1"/>
    <xf numFmtId="0" fontId="0" fillId="0" borderId="4" xfId="0" applyBorder="1"/>
    <xf numFmtId="0" fontId="4" fillId="0" borderId="0" xfId="0" applyFont="1" applyBorder="1"/>
    <xf numFmtId="44" fontId="0" fillId="0" borderId="0" xfId="0" applyNumberFormat="1" applyBorder="1" applyAlignment="1">
      <alignment horizontal="left"/>
    </xf>
    <xf numFmtId="0" fontId="6" fillId="0" borderId="0" xfId="0" applyFont="1" applyBorder="1"/>
    <xf numFmtId="0" fontId="3" fillId="0" borderId="0" xfId="0" applyFont="1" applyBorder="1" applyAlignment="1">
      <alignment horizontal="center"/>
    </xf>
    <xf numFmtId="0" fontId="7" fillId="0" borderId="5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5" xfId="0" applyFont="1" applyBorder="1"/>
    <xf numFmtId="0" fontId="11" fillId="0" borderId="4" xfId="0" applyFont="1" applyBorder="1"/>
    <xf numFmtId="0" fontId="11" fillId="0" borderId="0" xfId="0" applyFont="1" applyBorder="1"/>
    <xf numFmtId="0" fontId="12" fillId="0" borderId="0" xfId="0" applyFont="1" applyBorder="1"/>
    <xf numFmtId="0" fontId="13" fillId="0" borderId="5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44" fontId="10" fillId="0" borderId="0" xfId="2" applyFont="1" applyBorder="1"/>
    <xf numFmtId="14" fontId="4" fillId="0" borderId="0" xfId="0" applyNumberFormat="1" applyFont="1" applyBorder="1" applyAlignment="1">
      <alignment horizontal="center"/>
    </xf>
    <xf numFmtId="0" fontId="14" fillId="0" borderId="5" xfId="0" applyFont="1" applyBorder="1"/>
    <xf numFmtId="0" fontId="13" fillId="0" borderId="4" xfId="0" applyFont="1" applyBorder="1"/>
    <xf numFmtId="44" fontId="15" fillId="0" borderId="0" xfId="2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43" fontId="13" fillId="0" borderId="6" xfId="1" applyFont="1" applyBorder="1"/>
    <xf numFmtId="43" fontId="13" fillId="0" borderId="0" xfId="1" applyFont="1" applyBorder="1"/>
    <xf numFmtId="0" fontId="4" fillId="0" borderId="0" xfId="0" applyFont="1" applyBorder="1" applyAlignment="1">
      <alignment horizontal="left"/>
    </xf>
    <xf numFmtId="0" fontId="18" fillId="0" borderId="4" xfId="0" applyFont="1" applyBorder="1"/>
    <xf numFmtId="0" fontId="19" fillId="0" borderId="0" xfId="0" applyFont="1" applyBorder="1"/>
    <xf numFmtId="0" fontId="20" fillId="0" borderId="0" xfId="0" applyFont="1" applyBorder="1"/>
    <xf numFmtId="49" fontId="21" fillId="0" borderId="0" xfId="0" applyNumberFormat="1" applyFont="1" applyBorder="1"/>
    <xf numFmtId="49" fontId="22" fillId="0" borderId="0" xfId="0" applyNumberFormat="1" applyFont="1" applyBorder="1"/>
    <xf numFmtId="0" fontId="23" fillId="0" borderId="0" xfId="0" quotePrefix="1" applyFont="1" applyBorder="1" applyAlignment="1">
      <alignment horizontal="left"/>
    </xf>
    <xf numFmtId="0" fontId="24" fillId="0" borderId="5" xfId="0" applyFont="1" applyBorder="1"/>
    <xf numFmtId="0" fontId="13" fillId="2" borderId="4" xfId="0" applyFont="1" applyFill="1" applyBorder="1"/>
    <xf numFmtId="0" fontId="13" fillId="2" borderId="0" xfId="0" applyFont="1" applyFill="1" applyBorder="1"/>
    <xf numFmtId="49" fontId="21" fillId="2" borderId="0" xfId="0" applyNumberFormat="1" applyFont="1" applyFill="1" applyBorder="1"/>
    <xf numFmtId="49" fontId="22" fillId="2" borderId="0" xfId="0" applyNumberFormat="1" applyFont="1" applyFill="1" applyBorder="1"/>
    <xf numFmtId="0" fontId="23" fillId="2" borderId="0" xfId="0" quotePrefix="1" applyFont="1" applyFill="1" applyBorder="1" applyAlignment="1">
      <alignment horizontal="left"/>
    </xf>
    <xf numFmtId="0" fontId="24" fillId="2" borderId="5" xfId="0" applyFont="1" applyFill="1" applyBorder="1"/>
    <xf numFmtId="43" fontId="13" fillId="0" borderId="5" xfId="1" applyFont="1" applyBorder="1"/>
    <xf numFmtId="43" fontId="12" fillId="0" borderId="0" xfId="1" quotePrefix="1" applyFont="1" applyBorder="1" applyAlignment="1">
      <alignment horizontal="left"/>
    </xf>
    <xf numFmtId="43" fontId="12" fillId="0" borderId="0" xfId="1" applyFont="1" applyBorder="1"/>
    <xf numFmtId="43" fontId="17" fillId="0" borderId="0" xfId="1" applyFont="1" applyBorder="1"/>
    <xf numFmtId="43" fontId="10" fillId="0" borderId="0" xfId="1" applyFont="1" applyBorder="1"/>
    <xf numFmtId="43" fontId="10" fillId="0" borderId="5" xfId="1" applyFont="1" applyBorder="1"/>
    <xf numFmtId="43" fontId="13" fillId="0" borderId="0" xfId="1" applyFont="1" applyBorder="1" applyAlignment="1">
      <alignment horizontal="center"/>
    </xf>
    <xf numFmtId="43" fontId="13" fillId="0" borderId="0" xfId="1" applyFont="1" applyBorder="1" applyAlignment="1">
      <alignment horizontal="right"/>
    </xf>
    <xf numFmtId="43" fontId="4" fillId="0" borderId="0" xfId="1" applyFont="1" applyBorder="1" applyAlignment="1">
      <alignment horizontal="left"/>
    </xf>
    <xf numFmtId="43" fontId="4" fillId="0" borderId="0" xfId="1" applyFont="1" applyBorder="1"/>
    <xf numFmtId="43" fontId="9" fillId="0" borderId="0" xfId="1" applyFont="1" applyBorder="1"/>
    <xf numFmtId="43" fontId="12" fillId="0" borderId="5" xfId="1" applyFont="1" applyBorder="1"/>
    <xf numFmtId="43" fontId="15" fillId="0" borderId="0" xfId="1" applyFont="1" applyBorder="1"/>
    <xf numFmtId="43" fontId="15" fillId="0" borderId="0" xfId="1" applyFont="1" applyBorder="1" applyAlignment="1">
      <alignment horizontal="right"/>
    </xf>
    <xf numFmtId="43" fontId="12" fillId="0" borderId="0" xfId="1" applyFont="1" applyBorder="1" applyAlignment="1">
      <alignment horizontal="center"/>
    </xf>
    <xf numFmtId="43" fontId="16" fillId="0" borderId="0" xfId="1" applyFont="1" applyBorder="1" applyAlignment="1">
      <alignment horizontal="right"/>
    </xf>
    <xf numFmtId="17" fontId="20" fillId="0" borderId="5" xfId="0" quotePrefix="1" applyNumberFormat="1" applyFont="1" applyBorder="1" applyAlignment="1">
      <alignment horizontal="left"/>
    </xf>
    <xf numFmtId="0" fontId="13" fillId="0" borderId="0" xfId="0" quotePrefix="1" applyFont="1" applyBorder="1"/>
    <xf numFmtId="10" fontId="0" fillId="0" borderId="0" xfId="0" quotePrefix="1" applyNumberFormat="1" applyBorder="1"/>
    <xf numFmtId="8" fontId="15" fillId="0" borderId="0" xfId="1" applyNumberFormat="1" applyFont="1" applyBorder="1"/>
    <xf numFmtId="43" fontId="10" fillId="0" borderId="0" xfId="1" applyFont="1"/>
    <xf numFmtId="44" fontId="10" fillId="0" borderId="0" xfId="2" applyFont="1"/>
    <xf numFmtId="43" fontId="13" fillId="0" borderId="0" xfId="1" applyFont="1" applyBorder="1" applyAlignment="1">
      <alignment horizontal="left"/>
    </xf>
    <xf numFmtId="44" fontId="7" fillId="0" borderId="0" xfId="0" applyNumberFormat="1" applyFont="1" applyBorder="1"/>
    <xf numFmtId="49" fontId="20" fillId="0" borderId="5" xfId="0" applyNumberFormat="1" applyFont="1" applyBorder="1" applyAlignment="1">
      <alignment horizontal="left"/>
    </xf>
    <xf numFmtId="44" fontId="9" fillId="0" borderId="0" xfId="2" applyFont="1"/>
    <xf numFmtId="44" fontId="10" fillId="0" borderId="0" xfId="2" applyFont="1" applyFill="1" applyBorder="1"/>
    <xf numFmtId="49" fontId="26" fillId="0" borderId="0" xfId="0" applyNumberFormat="1" applyFont="1" applyBorder="1" applyAlignment="1">
      <alignment horizontal="left"/>
    </xf>
    <xf numFmtId="43" fontId="13" fillId="0" borderId="0" xfId="1" applyFont="1" applyFill="1" applyBorder="1"/>
    <xf numFmtId="43" fontId="17" fillId="0" borderId="0" xfId="1" applyFont="1" applyFill="1" applyBorder="1"/>
    <xf numFmtId="43" fontId="10" fillId="0" borderId="0" xfId="1" applyFont="1" applyFill="1" applyBorder="1"/>
    <xf numFmtId="3" fontId="0" fillId="0" borderId="0" xfId="0" applyNumberFormat="1"/>
    <xf numFmtId="43" fontId="0" fillId="0" borderId="0" xfId="1" applyFont="1" applyBorder="1"/>
    <xf numFmtId="43" fontId="16" fillId="0" borderId="0" xfId="1" applyFont="1" applyFill="1" applyBorder="1" applyAlignment="1">
      <alignment horizontal="right"/>
    </xf>
    <xf numFmtId="43" fontId="15" fillId="0" borderId="0" xfId="1" applyFont="1" applyFill="1" applyBorder="1" applyAlignment="1">
      <alignment horizontal="right"/>
    </xf>
    <xf numFmtId="44" fontId="15" fillId="0" borderId="0" xfId="2" applyFont="1" applyFill="1" applyBorder="1" applyAlignment="1">
      <alignment horizontal="right"/>
    </xf>
    <xf numFmtId="0" fontId="3" fillId="0" borderId="0" xfId="0" applyFont="1" applyFill="1" applyBorder="1"/>
    <xf numFmtId="0" fontId="0" fillId="0" borderId="0" xfId="0" applyFill="1" applyBorder="1" applyAlignment="1">
      <alignment horizontal="left"/>
    </xf>
    <xf numFmtId="44" fontId="0" fillId="0" borderId="0" xfId="0" applyNumberFormat="1" applyFill="1" applyBorder="1"/>
    <xf numFmtId="44" fontId="5" fillId="0" borderId="0" xfId="2" applyFont="1" applyFill="1" applyBorder="1"/>
    <xf numFmtId="44" fontId="0" fillId="0" borderId="7" xfId="0" applyNumberFormat="1" applyFill="1" applyBorder="1"/>
    <xf numFmtId="0" fontId="4" fillId="0" borderId="0" xfId="0" applyFont="1" applyFill="1" applyBorder="1" applyAlignment="1">
      <alignment horizontal="left"/>
    </xf>
    <xf numFmtId="0" fontId="13" fillId="0" borderId="0" xfId="0" applyFont="1" applyFill="1" applyBorder="1"/>
    <xf numFmtId="43" fontId="0" fillId="0" borderId="0" xfId="0" applyNumberFormat="1" applyBorder="1"/>
    <xf numFmtId="43" fontId="15" fillId="0" borderId="0" xfId="1" applyFont="1" applyFill="1" applyBorder="1"/>
    <xf numFmtId="44" fontId="0" fillId="0" borderId="0" xfId="0" applyNumberFormat="1" applyFill="1" applyBorder="1" applyAlignment="1">
      <alignment horizontal="left"/>
    </xf>
    <xf numFmtId="44" fontId="27" fillId="0" borderId="0" xfId="2" applyFont="1"/>
    <xf numFmtId="43" fontId="13" fillId="0" borderId="0" xfId="1" applyFont="1"/>
    <xf numFmtId="43" fontId="0" fillId="0" borderId="0" xfId="1" applyFont="1"/>
    <xf numFmtId="43" fontId="27" fillId="0" borderId="0" xfId="1" applyFont="1" applyFill="1"/>
    <xf numFmtId="0" fontId="8" fillId="0" borderId="0" xfId="0" applyFont="1" applyFill="1" applyBorder="1"/>
    <xf numFmtId="44" fontId="0" fillId="0" borderId="2" xfId="0" applyNumberFormat="1" applyFill="1" applyBorder="1"/>
    <xf numFmtId="43" fontId="16" fillId="3" borderId="0" xfId="1" applyFont="1" applyFill="1" applyBorder="1" applyAlignment="1">
      <alignment horizontal="right"/>
    </xf>
    <xf numFmtId="44" fontId="10" fillId="3" borderId="0" xfId="2" applyFont="1" applyFill="1" applyBorder="1"/>
    <xf numFmtId="44" fontId="0" fillId="3" borderId="0" xfId="0" applyNumberFormat="1" applyFill="1" applyBorder="1" applyAlignment="1">
      <alignment horizontal="left"/>
    </xf>
    <xf numFmtId="44" fontId="5" fillId="3" borderId="0" xfId="2" applyFont="1" applyFill="1" applyBorder="1"/>
    <xf numFmtId="44" fontId="0" fillId="3" borderId="0" xfId="0" applyNumberForma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>
      <selection activeCell="E8" sqref="E8"/>
    </sheetView>
  </sheetViews>
  <sheetFormatPr defaultRowHeight="12.75"/>
  <cols>
    <col min="1" max="1" width="8.5703125" customWidth="1"/>
    <col min="2" max="2" width="20.7109375" customWidth="1"/>
    <col min="3" max="3" width="11.85546875" customWidth="1"/>
    <col min="4" max="4" width="8.7109375" customWidth="1"/>
    <col min="5" max="5" width="21.7109375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B3" s="89" t="s">
        <v>70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168253.06</v>
      </c>
      <c r="F6" s="48" t="s">
        <v>72</v>
      </c>
      <c r="G6" s="43"/>
    </row>
    <row r="7" spans="1:7" ht="17.25">
      <c r="A7" s="62"/>
      <c r="B7" s="64" t="s">
        <v>32</v>
      </c>
      <c r="C7" s="64"/>
      <c r="D7" s="64"/>
      <c r="E7" s="65">
        <v>25136.98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193390.04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176816.58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107632.68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357660.49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642109.75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835499.79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74">
        <v>1373413.9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/>
      <c r="F21" s="39"/>
      <c r="G21" s="43"/>
    </row>
    <row r="22" spans="1:7" ht="15.75">
      <c r="A22" s="67"/>
      <c r="B22" s="71"/>
      <c r="C22" s="71"/>
      <c r="D22" s="47"/>
      <c r="E22" s="75"/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4069716.15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10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26">
        <v>0</v>
      </c>
      <c r="F33" s="25" t="s">
        <v>5</v>
      </c>
      <c r="G33" s="24"/>
    </row>
    <row r="34" spans="1:7" ht="15">
      <c r="A34" s="14"/>
      <c r="B34" s="23" t="s">
        <v>47</v>
      </c>
      <c r="C34" s="19"/>
      <c r="D34" s="80" t="s">
        <v>37</v>
      </c>
      <c r="E34" s="22">
        <v>3350.78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18">
        <f>SUM(E33:E34)</f>
        <v>3350.78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workbookViewId="0">
      <selection activeCell="E25" sqref="E25"/>
    </sheetView>
  </sheetViews>
  <sheetFormatPr defaultRowHeight="12.75"/>
  <cols>
    <col min="1" max="1" width="8.5703125" customWidth="1"/>
    <col min="2" max="2" width="20.7109375" customWidth="1"/>
    <col min="3" max="3" width="11.85546875" customWidth="1"/>
    <col min="4" max="4" width="8.7109375" customWidth="1"/>
    <col min="5" max="5" width="21.7109375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B3" s="78" t="s">
        <v>54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914049.17</v>
      </c>
      <c r="F6" s="48" t="s">
        <v>68</v>
      </c>
      <c r="G6" s="43"/>
    </row>
    <row r="7" spans="1:7" ht="17.25">
      <c r="A7" s="62"/>
      <c r="B7" s="64" t="s">
        <v>32</v>
      </c>
      <c r="C7" s="64"/>
      <c r="D7" s="64"/>
      <c r="E7" s="65">
        <v>103452.58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1017501.75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21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289815.78999999998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93017.16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50914.75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433747.69999999995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1451249.45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1">
        <v>1212375.27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1212375.27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8">
        <v>4485652.09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10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18">
        <v>29790.55</v>
      </c>
      <c r="F33" s="25" t="s">
        <v>5</v>
      </c>
      <c r="G33" s="24"/>
    </row>
    <row r="34" spans="1:7" ht="15">
      <c r="A34" s="14"/>
      <c r="B34" s="23" t="s">
        <v>45</v>
      </c>
      <c r="C34" s="19"/>
      <c r="D34" s="80" t="s">
        <v>37</v>
      </c>
      <c r="E34" s="22">
        <v>3660.76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18">
        <f>SUM(E33:E34)</f>
        <v>33451.31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honeticPr fontId="25" type="noConversion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"/>
  <sheetViews>
    <sheetView workbookViewId="0">
      <selection activeCell="E13" sqref="E13"/>
    </sheetView>
  </sheetViews>
  <sheetFormatPr defaultRowHeight="12.75"/>
  <cols>
    <col min="1" max="1" width="8.5703125" customWidth="1"/>
    <col min="2" max="2" width="20.7109375" customWidth="1"/>
    <col min="3" max="3" width="11.85546875" customWidth="1"/>
    <col min="4" max="4" width="8.7109375" customWidth="1"/>
    <col min="5" max="5" width="21.7109375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B3" s="78" t="s">
        <v>53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934874.48</v>
      </c>
      <c r="F6" s="48" t="s">
        <v>51</v>
      </c>
      <c r="G6" s="43"/>
    </row>
    <row r="7" spans="1:7" ht="17.25">
      <c r="A7" s="62"/>
      <c r="B7" s="64" t="s">
        <v>32</v>
      </c>
      <c r="C7" s="64"/>
      <c r="D7" s="64"/>
      <c r="E7" s="65">
        <v>104997.79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1039872.27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 t="s">
        <v>0</v>
      </c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233579.28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85325.4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91575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410479.68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1450351.95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7">
        <v>1122178.8600000001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1122178.8600000001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4167749.59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10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18">
        <v>33451.31</v>
      </c>
      <c r="F33" s="25" t="s">
        <v>5</v>
      </c>
      <c r="G33" s="24"/>
    </row>
    <row r="34" spans="1:7" ht="15">
      <c r="A34" s="14"/>
      <c r="B34" s="23" t="s">
        <v>46</v>
      </c>
      <c r="C34" s="19"/>
      <c r="D34" s="80" t="s">
        <v>37</v>
      </c>
      <c r="E34" s="22">
        <v>3518.51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18">
        <f>SUM(E33:E34)</f>
        <v>36969.82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honeticPr fontId="25" type="noConversion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workbookViewId="0">
      <selection activeCell="F11" sqref="F11"/>
    </sheetView>
  </sheetViews>
  <sheetFormatPr defaultRowHeight="12.75"/>
  <cols>
    <col min="1" max="1" width="8.5703125" customWidth="1"/>
    <col min="2" max="2" width="20.7109375" customWidth="1"/>
    <col min="3" max="3" width="11.85546875" customWidth="1"/>
    <col min="4" max="4" width="8.7109375" customWidth="1"/>
    <col min="5" max="5" width="21.7109375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A3" s="78" t="s">
        <v>52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1679568.45</v>
      </c>
      <c r="F6" s="48" t="s">
        <v>69</v>
      </c>
      <c r="G6" s="43"/>
    </row>
    <row r="7" spans="1:7" ht="17.25">
      <c r="A7" s="62"/>
      <c r="B7" s="64" t="s">
        <v>32</v>
      </c>
      <c r="C7" s="64"/>
      <c r="D7" s="64"/>
      <c r="E7" s="65">
        <v>179032.71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1858601.16</v>
      </c>
      <c r="F8" s="39"/>
      <c r="G8" s="43"/>
    </row>
    <row r="9" spans="1:7" ht="15.75">
      <c r="A9" s="67" t="s">
        <v>22</v>
      </c>
      <c r="B9" s="68" t="s">
        <v>14</v>
      </c>
      <c r="C9" s="47" t="s">
        <v>25</v>
      </c>
      <c r="D9" s="68" t="s">
        <v>12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215076.78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210383.53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425460.31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+E8+E15</f>
        <v>2284061.4699999997</v>
      </c>
      <c r="F17" s="38"/>
      <c r="G17" s="43"/>
    </row>
    <row r="18" spans="1:7" ht="15.75">
      <c r="A18" s="67" t="s">
        <v>22</v>
      </c>
      <c r="B18" s="68" t="s">
        <v>14</v>
      </c>
      <c r="C18" s="47" t="s">
        <v>25</v>
      </c>
      <c r="D18" s="68" t="s">
        <v>12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106">
        <v>1942486.52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95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96">
        <f>SUM(E20:E21)</f>
        <v>1942486.52</v>
      </c>
      <c r="F22" s="39"/>
      <c r="G22" s="43"/>
    </row>
    <row r="23" spans="1:7" ht="15.75">
      <c r="A23" s="67" t="s">
        <v>22</v>
      </c>
      <c r="B23" s="68" t="s">
        <v>14</v>
      </c>
      <c r="C23" s="47" t="s">
        <v>13</v>
      </c>
      <c r="D23" s="68" t="s">
        <v>12</v>
      </c>
      <c r="E23" s="96" t="s">
        <v>21</v>
      </c>
      <c r="F23" s="39"/>
      <c r="G23" s="43"/>
    </row>
    <row r="24" spans="1:7" ht="15.75">
      <c r="A24" s="33"/>
      <c r="B24" s="45"/>
      <c r="C24" s="25"/>
      <c r="D24" s="38"/>
      <c r="E24" s="97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8">
        <v>3843561.42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8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98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98" t="s">
        <v>16</v>
      </c>
      <c r="F29" s="13"/>
      <c r="G29" s="24"/>
    </row>
    <row r="30" spans="1:7" ht="15.75">
      <c r="A30" s="33" t="s">
        <v>15</v>
      </c>
      <c r="B30" s="32" t="s">
        <v>14</v>
      </c>
      <c r="C30" s="30" t="s">
        <v>13</v>
      </c>
      <c r="D30" s="31" t="s">
        <v>12</v>
      </c>
      <c r="E30" s="112" t="s">
        <v>11</v>
      </c>
      <c r="F30" s="13" t="s">
        <v>0</v>
      </c>
      <c r="G30" s="24"/>
    </row>
    <row r="31" spans="1:7">
      <c r="A31" s="29"/>
      <c r="B31" s="13"/>
      <c r="C31" s="10"/>
      <c r="D31" s="28"/>
      <c r="E31" s="98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99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107">
        <v>36969.82</v>
      </c>
      <c r="F33" s="25" t="s">
        <v>5</v>
      </c>
      <c r="G33" s="24"/>
    </row>
    <row r="34" spans="1:7" ht="15">
      <c r="A34" s="14"/>
      <c r="B34" s="23" t="s">
        <v>50</v>
      </c>
      <c r="C34" s="19"/>
      <c r="D34" s="80" t="s">
        <v>37</v>
      </c>
      <c r="E34" s="101">
        <v>3602.63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100">
        <f>SUM(E33:E34)</f>
        <v>40572.449999999997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99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113" t="s">
        <v>0</v>
      </c>
      <c r="F38" s="5"/>
      <c r="G38" s="4"/>
    </row>
    <row r="39" spans="1:7">
      <c r="A39" s="3" t="s">
        <v>0</v>
      </c>
      <c r="B39" s="2"/>
      <c r="C39" s="2"/>
      <c r="D39" s="2"/>
      <c r="E39" s="1" t="s">
        <v>0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workbookViewId="0">
      <selection activeCell="B3" sqref="B3"/>
    </sheetView>
  </sheetViews>
  <sheetFormatPr defaultRowHeight="12.75"/>
  <cols>
    <col min="1" max="1" width="8.5703125" customWidth="1"/>
    <col min="2" max="2" width="20.7109375" customWidth="1"/>
    <col min="3" max="3" width="11.85546875" customWidth="1"/>
    <col min="4" max="4" width="8.7109375" customWidth="1"/>
    <col min="5" max="5" width="21.7109375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B3" s="86" t="s">
        <v>71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896612.09</v>
      </c>
      <c r="F6" s="48" t="s">
        <v>73</v>
      </c>
      <c r="G6" s="43"/>
    </row>
    <row r="7" spans="1:7" ht="17.25">
      <c r="A7" s="62"/>
      <c r="B7" s="64" t="s">
        <v>32</v>
      </c>
      <c r="C7" s="64"/>
      <c r="D7" s="64"/>
      <c r="E7" s="65">
        <v>97097.5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993709.59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179800.73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99893.03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6589.85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286283.61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1279993.2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74"/>
      <c r="F20" s="79"/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114">
        <v>1301709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1301709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115">
        <v>4096971.27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10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116">
        <v>3350.78</v>
      </c>
      <c r="F33" s="25" t="s">
        <v>5</v>
      </c>
      <c r="G33" s="24"/>
    </row>
    <row r="34" spans="1:7" ht="15">
      <c r="A34" s="14"/>
      <c r="B34" s="23" t="s">
        <v>48</v>
      </c>
      <c r="C34" s="19"/>
      <c r="D34" s="80" t="s">
        <v>37</v>
      </c>
      <c r="E34" s="117">
        <v>3284.96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118">
        <f>SUM(E33:E34)</f>
        <v>6635.74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honeticPr fontId="25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>
      <selection activeCell="E33" sqref="E33:E35"/>
    </sheetView>
  </sheetViews>
  <sheetFormatPr defaultRowHeight="12.75"/>
  <cols>
    <col min="1" max="1" width="8.5703125" customWidth="1"/>
    <col min="2" max="2" width="20.7109375" customWidth="1"/>
    <col min="3" max="3" width="11.85546875" customWidth="1"/>
    <col min="4" max="4" width="8.7109375" customWidth="1"/>
    <col min="5" max="5" width="21.7109375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B3" s="86" t="s">
        <v>74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953311.44</v>
      </c>
      <c r="F6" s="48" t="s">
        <v>75</v>
      </c>
      <c r="G6" s="43"/>
    </row>
    <row r="7" spans="1:7" ht="17.25">
      <c r="A7" s="62"/>
      <c r="B7" s="64" t="s">
        <v>32</v>
      </c>
      <c r="C7" s="64"/>
      <c r="D7" s="64"/>
      <c r="E7" s="65">
        <v>104816.88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1058128.3199999998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404944.86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99198.94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612300.66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1116444.46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2174572.7799999998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106">
        <v>1215320.42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95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96">
        <f>SUM(E20:E21)</f>
        <v>1215320.42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96" t="s">
        <v>21</v>
      </c>
      <c r="F23" s="39"/>
      <c r="G23" s="43"/>
    </row>
    <row r="24" spans="1:7" ht="15.75">
      <c r="A24" s="33"/>
      <c r="B24" s="45"/>
      <c r="C24" s="25"/>
      <c r="D24" s="38"/>
      <c r="E24" s="97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8">
        <v>3145715.89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8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98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98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96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98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99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107">
        <v>6635.74</v>
      </c>
      <c r="F33" s="25" t="s">
        <v>5</v>
      </c>
      <c r="G33" s="24"/>
    </row>
    <row r="34" spans="1:7" ht="15">
      <c r="A34" s="14"/>
      <c r="B34" s="23" t="s">
        <v>49</v>
      </c>
      <c r="C34" s="19"/>
      <c r="D34" s="80" t="s">
        <v>37</v>
      </c>
      <c r="E34" s="101">
        <v>2908.59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100">
        <f>SUM(E33:E34)</f>
        <v>9544.33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workbookViewId="0">
      <selection activeCell="E20" sqref="E20"/>
    </sheetView>
  </sheetViews>
  <sheetFormatPr defaultRowHeight="12.75"/>
  <cols>
    <col min="1" max="1" width="8.5703125" customWidth="1"/>
    <col min="2" max="2" width="20.7109375" customWidth="1"/>
    <col min="3" max="3" width="11.85546875" customWidth="1"/>
    <col min="4" max="4" width="8.7109375" customWidth="1"/>
    <col min="5" max="5" width="21.7109375" customWidth="1"/>
    <col min="6" max="6" width="9.28515625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A3" s="86" t="s">
        <v>59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90">
        <v>920971.65</v>
      </c>
      <c r="F6" s="48" t="s">
        <v>62</v>
      </c>
      <c r="G6" s="43"/>
    </row>
    <row r="7" spans="1:7" ht="17.25">
      <c r="A7" s="62"/>
      <c r="B7" s="64" t="s">
        <v>32</v>
      </c>
      <c r="C7" s="64"/>
      <c r="D7" s="64"/>
      <c r="E7" s="91">
        <v>99908.68</v>
      </c>
      <c r="F7" s="39"/>
      <c r="G7" s="43"/>
    </row>
    <row r="8" spans="1:7" ht="15.75">
      <c r="A8" s="62"/>
      <c r="B8" s="64"/>
      <c r="C8" s="64"/>
      <c r="D8" s="64" t="s">
        <v>27</v>
      </c>
      <c r="E8" s="92">
        <f>SUM(E6:E7)</f>
        <v>1020880.3300000001</v>
      </c>
      <c r="F8" s="39"/>
      <c r="G8" s="43"/>
    </row>
    <row r="9" spans="1:7" ht="15.75">
      <c r="A9" s="67"/>
      <c r="B9" s="68"/>
      <c r="C9" s="84"/>
      <c r="D9" s="68"/>
      <c r="E9" s="75"/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250290.47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114654.42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21940.75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386885.64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1407765.9700000002</v>
      </c>
      <c r="F17" s="38"/>
      <c r="G17" s="43"/>
    </row>
    <row r="18" spans="1:7" ht="15.7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3">
        <v>1284886.76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1284886.76</v>
      </c>
      <c r="F22" s="39"/>
      <c r="G22" s="43"/>
    </row>
    <row r="23" spans="1:7" ht="15.7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109">
        <v>3280470.2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10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18">
        <v>9972.5300000000007</v>
      </c>
      <c r="F33" s="25" t="s">
        <v>5</v>
      </c>
      <c r="G33" s="24"/>
    </row>
    <row r="34" spans="1:7" ht="15">
      <c r="A34" s="14"/>
      <c r="B34" s="23" t="s">
        <v>61</v>
      </c>
      <c r="C34" s="19"/>
      <c r="D34" s="80" t="s">
        <v>37</v>
      </c>
      <c r="E34" s="22">
        <v>2882.41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85">
        <f>SUM(E33:E34)</f>
        <v>12854.94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7">
      <c r="A39" s="3" t="s">
        <v>0</v>
      </c>
      <c r="B39" s="2"/>
      <c r="C39" s="2"/>
      <c r="D39" s="2"/>
      <c r="E39" s="1" t="s">
        <v>0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workbookViewId="0">
      <selection activeCell="B3" sqref="B3"/>
    </sheetView>
  </sheetViews>
  <sheetFormatPr defaultRowHeight="12.75"/>
  <cols>
    <col min="1" max="1" width="8.5703125" customWidth="1"/>
    <col min="2" max="2" width="20.7109375" customWidth="1"/>
    <col min="3" max="3" width="11.85546875" customWidth="1"/>
    <col min="4" max="4" width="8.7109375" customWidth="1"/>
    <col min="5" max="5" width="21.7109375" customWidth="1"/>
    <col min="6" max="6" width="9.28515625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A3" s="86" t="s">
        <v>60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90">
        <v>929840.11</v>
      </c>
      <c r="F6" s="103" t="s">
        <v>51</v>
      </c>
      <c r="G6" s="43"/>
    </row>
    <row r="7" spans="1:7" ht="17.25">
      <c r="A7" s="62"/>
      <c r="B7" s="64" t="s">
        <v>32</v>
      </c>
      <c r="C7" s="64"/>
      <c r="D7" s="64"/>
      <c r="E7" s="91">
        <v>100317.39</v>
      </c>
      <c r="F7" s="104"/>
      <c r="G7" s="43"/>
    </row>
    <row r="8" spans="1:7" ht="15.75">
      <c r="A8" s="62"/>
      <c r="B8" s="64"/>
      <c r="C8" s="64"/>
      <c r="D8" s="64" t="s">
        <v>27</v>
      </c>
      <c r="E8" s="92">
        <f>SUM(E6:E7)</f>
        <v>1030157.5</v>
      </c>
      <c r="F8" s="104"/>
      <c r="G8" s="43"/>
    </row>
    <row r="9" spans="1:7" ht="15.75">
      <c r="A9" s="67"/>
      <c r="B9" s="68"/>
      <c r="C9" s="84"/>
      <c r="D9" s="68"/>
      <c r="E9" s="75"/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239125.39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114286.92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1575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354987.31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1385144.81</v>
      </c>
      <c r="F17" s="38"/>
      <c r="G17" s="43"/>
    </row>
    <row r="18" spans="1:7" ht="15.7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3">
        <v>2354812.5099999998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2354812.5099999998</v>
      </c>
      <c r="F22" s="39"/>
      <c r="G22" s="43"/>
    </row>
    <row r="23" spans="1:7" ht="15.7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110">
        <v>4256438.49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10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18">
        <v>12854.94</v>
      </c>
      <c r="F33" s="25" t="s">
        <v>5</v>
      </c>
      <c r="G33" s="24"/>
    </row>
    <row r="34" spans="1:7" ht="15">
      <c r="A34" s="14"/>
      <c r="B34" s="23" t="s">
        <v>63</v>
      </c>
      <c r="C34" s="19"/>
      <c r="D34" s="80" t="s">
        <v>37</v>
      </c>
      <c r="E34" s="22">
        <v>3195.73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85">
        <f>SUM(E33:E34)</f>
        <v>16050.67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workbookViewId="0">
      <selection activeCell="A3" sqref="A3"/>
    </sheetView>
  </sheetViews>
  <sheetFormatPr defaultRowHeight="12.75"/>
  <cols>
    <col min="1" max="1" width="8.5703125" customWidth="1"/>
    <col min="2" max="2" width="20.7109375" customWidth="1"/>
    <col min="3" max="3" width="11.85546875" customWidth="1"/>
    <col min="4" max="4" width="8.7109375" customWidth="1"/>
    <col min="5" max="5" width="21.7109375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A3" s="86" t="s">
        <v>58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90">
        <v>930487.44</v>
      </c>
      <c r="F6" s="103" t="s">
        <v>64</v>
      </c>
      <c r="G6" s="43"/>
    </row>
    <row r="7" spans="1:7" ht="17.25">
      <c r="A7" s="62"/>
      <c r="B7" s="64" t="s">
        <v>32</v>
      </c>
      <c r="C7" s="64"/>
      <c r="D7" s="64"/>
      <c r="E7" s="91">
        <v>96229.41</v>
      </c>
      <c r="F7" s="104"/>
      <c r="G7" s="43"/>
    </row>
    <row r="8" spans="1:7" ht="15.75">
      <c r="A8" s="62"/>
      <c r="B8" s="64"/>
      <c r="C8" s="64"/>
      <c r="D8" s="64" t="s">
        <v>27</v>
      </c>
      <c r="E8" s="66">
        <f>SUM(E6:E7)</f>
        <v>1026716.85</v>
      </c>
      <c r="F8" s="39"/>
      <c r="G8" s="43"/>
    </row>
    <row r="9" spans="1:7" ht="15.75">
      <c r="A9" s="67"/>
      <c r="B9" s="68"/>
      <c r="C9" s="84"/>
      <c r="D9" s="68"/>
      <c r="E9" s="75"/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156640.47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114098.48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270738.95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1297455.8</v>
      </c>
      <c r="F17" s="38"/>
      <c r="G17" s="43"/>
    </row>
    <row r="18" spans="1:7" ht="15.7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3">
        <v>1301958.98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1301958.98</v>
      </c>
      <c r="F22" s="39"/>
      <c r="G22" s="43"/>
    </row>
    <row r="23" spans="1:7" ht="15.7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2">
        <v>4271681.99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10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18">
        <v>16050.67</v>
      </c>
      <c r="F33" s="25" t="s">
        <v>5</v>
      </c>
      <c r="G33" s="24"/>
    </row>
    <row r="34" spans="1:7" ht="15">
      <c r="A34" s="14"/>
      <c r="B34" s="23" t="s">
        <v>65</v>
      </c>
      <c r="C34" s="19"/>
      <c r="D34" s="80" t="s">
        <v>37</v>
      </c>
      <c r="E34" s="22">
        <v>3325.11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85">
        <f>SUM(E33:E34)</f>
        <v>19375.78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workbookViewId="0">
      <selection activeCell="E6" sqref="E6"/>
    </sheetView>
  </sheetViews>
  <sheetFormatPr defaultRowHeight="12.75"/>
  <cols>
    <col min="1" max="1" width="8.5703125" customWidth="1"/>
    <col min="2" max="2" width="20.7109375" customWidth="1"/>
    <col min="3" max="3" width="11.85546875" customWidth="1"/>
    <col min="4" max="4" width="8.7109375" customWidth="1"/>
    <col min="5" max="5" width="21.7109375" customWidth="1"/>
    <col min="8" max="9" width="20.7109375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B3" s="78" t="s">
        <v>57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90">
        <v>908535.84</v>
      </c>
      <c r="F6" s="103" t="s">
        <v>62</v>
      </c>
      <c r="G6" s="43"/>
    </row>
    <row r="7" spans="1:7" ht="17.25">
      <c r="A7" s="62"/>
      <c r="B7" s="64" t="s">
        <v>32</v>
      </c>
      <c r="C7" s="64"/>
      <c r="D7" s="64"/>
      <c r="E7" s="91">
        <v>118521.55</v>
      </c>
      <c r="F7" s="104"/>
      <c r="G7" s="43"/>
    </row>
    <row r="8" spans="1:7" ht="15.75">
      <c r="A8" s="62"/>
      <c r="B8" s="64"/>
      <c r="C8" s="64"/>
      <c r="D8" s="64" t="s">
        <v>27</v>
      </c>
      <c r="E8" s="92">
        <f>SUM(E6:E7)</f>
        <v>1027057.39</v>
      </c>
      <c r="F8" s="104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201002.21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96567.24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216544.12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514113.57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1541170.96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108">
        <v>1428879.13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95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96">
        <f>SUM(E20:E21)</f>
        <v>1428879.13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96" t="s">
        <v>21</v>
      </c>
      <c r="F23" s="39"/>
      <c r="G23" s="43"/>
    </row>
    <row r="24" spans="1:7" ht="15.75">
      <c r="A24" s="33"/>
      <c r="B24" s="45"/>
      <c r="C24" s="25"/>
      <c r="D24" s="38"/>
      <c r="E24" s="97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111">
        <v>4183848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8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98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98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96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98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99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100">
        <v>19375.78</v>
      </c>
      <c r="F33" s="25" t="s">
        <v>5</v>
      </c>
      <c r="G33" s="24"/>
    </row>
    <row r="34" spans="1:7" ht="15">
      <c r="A34" s="14"/>
      <c r="B34" s="23" t="s">
        <v>42</v>
      </c>
      <c r="C34" s="19"/>
      <c r="D34" s="80" t="s">
        <v>37</v>
      </c>
      <c r="E34" s="101">
        <v>3442.85</v>
      </c>
      <c r="F34" s="21">
        <v>8.2000000000000007E-3</v>
      </c>
      <c r="G34" s="20"/>
    </row>
    <row r="35" spans="1:7" ht="13.5" thickBot="1">
      <c r="A35" s="14"/>
      <c r="B35" s="13" t="s">
        <v>4</v>
      </c>
      <c r="C35" s="19" t="s">
        <v>0</v>
      </c>
      <c r="D35" s="80" t="s">
        <v>37</v>
      </c>
      <c r="E35" s="102">
        <f>SUM(E33:E34)</f>
        <v>22818.629999999997</v>
      </c>
      <c r="F35" s="17" t="s">
        <v>3</v>
      </c>
      <c r="G35" s="9"/>
    </row>
    <row r="36" spans="1:7" ht="13.5" thickTop="1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honeticPr fontId="25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6"/>
  <sheetViews>
    <sheetView workbookViewId="0">
      <selection activeCell="E34" sqref="E34"/>
    </sheetView>
  </sheetViews>
  <sheetFormatPr defaultRowHeight="12.75"/>
  <cols>
    <col min="1" max="1" width="8.5703125" customWidth="1"/>
    <col min="2" max="2" width="20.7109375" customWidth="1"/>
    <col min="3" max="3" width="11.85546875" customWidth="1"/>
    <col min="4" max="4" width="8.7109375" customWidth="1"/>
    <col min="5" max="5" width="21.7109375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B3" s="86" t="s">
        <v>56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905466.66</v>
      </c>
      <c r="F6" s="48" t="s">
        <v>66</v>
      </c>
      <c r="G6" s="43"/>
    </row>
    <row r="7" spans="1:7" ht="17.25">
      <c r="A7" s="62"/>
      <c r="B7" s="64" t="s">
        <v>32</v>
      </c>
      <c r="C7" s="64"/>
      <c r="D7" s="64"/>
      <c r="E7" s="65">
        <v>112145.7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1017612.36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188237.64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93685.54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140805.65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422728.82999999996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1440341.19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1">
        <v>1875529.68</v>
      </c>
      <c r="F20" s="39"/>
      <c r="G20" s="43"/>
    </row>
    <row r="21" spans="1:7" ht="20.25">
      <c r="B21" s="67"/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1875529.68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4640429.83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10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11"/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18">
        <v>22818.63</v>
      </c>
      <c r="F33" s="25" t="s">
        <v>5</v>
      </c>
      <c r="G33" s="24"/>
    </row>
    <row r="34" spans="1:7" ht="15">
      <c r="A34" s="14"/>
      <c r="B34" s="23" t="s">
        <v>43</v>
      </c>
      <c r="C34" s="19"/>
      <c r="D34" s="80" t="s">
        <v>37</v>
      </c>
      <c r="E34" s="22">
        <v>3299.7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18">
        <f>SUM(E33:E34)</f>
        <v>26118.33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43" spans="1:7">
      <c r="C43" s="93"/>
    </row>
    <row r="44" spans="1:7">
      <c r="C44" s="93"/>
    </row>
    <row r="45" spans="1:7">
      <c r="C45" s="93"/>
    </row>
    <row r="46" spans="1:7">
      <c r="C46" s="93"/>
    </row>
  </sheetData>
  <phoneticPr fontId="25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3"/>
  <sheetViews>
    <sheetView workbookViewId="0">
      <selection activeCell="B3" sqref="B3"/>
    </sheetView>
  </sheetViews>
  <sheetFormatPr defaultRowHeight="12.75"/>
  <cols>
    <col min="1" max="1" width="8.5703125" customWidth="1"/>
    <col min="2" max="2" width="20.7109375" customWidth="1"/>
    <col min="3" max="3" width="11.85546875" customWidth="1"/>
    <col min="4" max="4" width="8.7109375" customWidth="1"/>
    <col min="5" max="5" width="21.7109375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B3" s="86" t="s">
        <v>55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914186.91</v>
      </c>
      <c r="F6" s="48" t="s">
        <v>67</v>
      </c>
      <c r="G6" s="43"/>
    </row>
    <row r="7" spans="1:7" ht="17.25">
      <c r="A7" s="62"/>
      <c r="B7" s="64" t="s">
        <v>32</v>
      </c>
      <c r="C7" s="64"/>
      <c r="D7" s="64"/>
      <c r="E7" s="65">
        <v>105258.36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1019445.27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138900.95000000001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125287.79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42935.66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307124.40000000002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1326569.67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1">
        <v>1385481.04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1385481.04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4712422.76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10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18">
        <v>26118.33</v>
      </c>
      <c r="F33" s="25" t="s">
        <v>5</v>
      </c>
      <c r="G33" s="24"/>
    </row>
    <row r="34" spans="1:7" ht="15">
      <c r="A34" s="14"/>
      <c r="B34" s="23" t="s">
        <v>44</v>
      </c>
      <c r="C34" s="19"/>
      <c r="D34" s="80" t="s">
        <v>37</v>
      </c>
      <c r="E34" s="22">
        <v>3672.22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18">
        <f>SUM(E33:E34)</f>
        <v>29790.550000000003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41" spans="1:7">
      <c r="E41" s="94"/>
    </row>
    <row r="42" spans="1:7">
      <c r="E42" s="94"/>
    </row>
    <row r="43" spans="1:7">
      <c r="E43" s="105"/>
    </row>
  </sheetData>
  <phoneticPr fontId="25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Jul 14</vt:lpstr>
      <vt:lpstr>Aug 14</vt:lpstr>
      <vt:lpstr>Sept 14</vt:lpstr>
      <vt:lpstr>Oct 14</vt:lpstr>
      <vt:lpstr>Nov 14</vt:lpstr>
      <vt:lpstr>Dec 14</vt:lpstr>
      <vt:lpstr>Jan 15</vt:lpstr>
      <vt:lpstr>Feb 15</vt:lpstr>
      <vt:lpstr>Mar 15</vt:lpstr>
      <vt:lpstr>Apr 15</vt:lpstr>
      <vt:lpstr>May 15</vt:lpstr>
      <vt:lpstr>June 15</vt:lpstr>
    </vt:vector>
  </TitlesOfParts>
  <Company>Todd County Public Schools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mwheeler</dc:creator>
  <cp:lastModifiedBy>Rachel Cook</cp:lastModifiedBy>
  <cp:lastPrinted>2014-09-03T14:25:46Z</cp:lastPrinted>
  <dcterms:created xsi:type="dcterms:W3CDTF">2004-05-05T13:44:50Z</dcterms:created>
  <dcterms:modified xsi:type="dcterms:W3CDTF">2014-10-11T18:19:23Z</dcterms:modified>
</cp:coreProperties>
</file>