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0" yWindow="90" windowWidth="19140" windowHeight="7330" activeTab="4"/>
  </bookViews>
  <sheets>
    <sheet name="CLASSIFIED" sheetId="1" r:id="rId1"/>
    <sheet name="CERTIFIED" sheetId="2" r:id="rId2"/>
    <sheet name="ADMIN" sheetId="3" r:id="rId3"/>
    <sheet name="SUBSTITUTE" sheetId="4" r:id="rId4"/>
    <sheet name="EXTRA DUTY" sheetId="5" r:id="rId5"/>
  </sheets>
  <definedNames>
    <definedName name="_xlnm.Print_Titles" localSheetId="0">CLASSIFIED!$A:$A</definedName>
  </definedNames>
  <calcPr calcId="125725"/>
</workbook>
</file>

<file path=xl/calcChain.xml><?xml version="1.0" encoding="utf-8"?>
<calcChain xmlns="http://schemas.openxmlformats.org/spreadsheetml/2006/main">
  <c r="C75" i="5"/>
  <c r="C38"/>
  <c r="C22"/>
  <c r="C14"/>
  <c r="C6"/>
  <c r="CC27" i="1"/>
  <c r="CD27" s="1"/>
  <c r="CC26"/>
  <c r="CD26" s="1"/>
  <c r="CC25"/>
  <c r="CD25" s="1"/>
  <c r="CD24"/>
  <c r="CC24"/>
  <c r="CD23"/>
  <c r="CC23"/>
  <c r="CD22"/>
  <c r="CC22"/>
  <c r="CC21"/>
  <c r="CD21" s="1"/>
  <c r="CC20"/>
  <c r="CD20" s="1"/>
  <c r="CC19"/>
  <c r="CD19" s="1"/>
  <c r="CC18"/>
  <c r="CD18" s="1"/>
  <c r="CC17"/>
  <c r="CD17" s="1"/>
  <c r="CC16"/>
  <c r="CD16" s="1"/>
  <c r="CC15"/>
  <c r="CD15" s="1"/>
  <c r="CC14"/>
  <c r="CD14" s="1"/>
  <c r="CC13"/>
  <c r="CD13" s="1"/>
  <c r="CC12"/>
  <c r="CD12" s="1"/>
  <c r="CC11"/>
  <c r="CD11" s="1"/>
  <c r="CC10"/>
  <c r="CD10" s="1"/>
  <c r="CC9"/>
  <c r="CD9" s="1"/>
  <c r="CC8"/>
  <c r="CD8" s="1"/>
  <c r="CC7"/>
  <c r="CD7" s="1"/>
  <c r="CC6"/>
  <c r="CD6" s="1"/>
  <c r="CC5"/>
  <c r="CD5" s="1"/>
  <c r="CC4"/>
  <c r="CD4" s="1"/>
  <c r="CC3"/>
  <c r="CD3" s="1"/>
  <c r="CD2"/>
  <c r="CC2"/>
  <c r="CA27"/>
  <c r="BZ27"/>
  <c r="BZ26"/>
  <c r="CA26" s="1"/>
  <c r="CA25"/>
  <c r="BZ25"/>
  <c r="CA24"/>
  <c r="BZ24"/>
  <c r="CA23"/>
  <c r="BZ23"/>
  <c r="CA22"/>
  <c r="BZ22"/>
  <c r="CA21"/>
  <c r="BZ21"/>
  <c r="CA20"/>
  <c r="BZ20"/>
  <c r="CA19"/>
  <c r="BZ19"/>
  <c r="CA18"/>
  <c r="BZ18"/>
  <c r="BZ17"/>
  <c r="CA17" s="1"/>
  <c r="BZ16"/>
  <c r="CA16" s="1"/>
  <c r="BZ15"/>
  <c r="CA15" s="1"/>
  <c r="BZ14"/>
  <c r="CA14" s="1"/>
  <c r="BZ13"/>
  <c r="CA13" s="1"/>
  <c r="BZ12"/>
  <c r="CA12" s="1"/>
  <c r="BZ11"/>
  <c r="CA11" s="1"/>
  <c r="BZ10"/>
  <c r="CA10" s="1"/>
  <c r="BZ9"/>
  <c r="CA9" s="1"/>
  <c r="BZ8"/>
  <c r="CA8" s="1"/>
  <c r="BZ7"/>
  <c r="CA7" s="1"/>
  <c r="BZ6"/>
  <c r="CA6" s="1"/>
  <c r="BZ5"/>
  <c r="CA5" s="1"/>
  <c r="BZ4"/>
  <c r="CA4" s="1"/>
  <c r="BZ3"/>
  <c r="CA3" s="1"/>
  <c r="CA2"/>
  <c r="BZ2"/>
  <c r="BW27"/>
  <c r="BX27" s="1"/>
  <c r="BW26"/>
  <c r="BX26" s="1"/>
  <c r="BW25"/>
  <c r="BX25" s="1"/>
  <c r="BX24"/>
  <c r="BW24"/>
  <c r="BX23"/>
  <c r="BW23"/>
  <c r="BX22"/>
  <c r="BW22"/>
  <c r="BW21"/>
  <c r="BX21" s="1"/>
  <c r="BW20"/>
  <c r="BX20" s="1"/>
  <c r="BW19"/>
  <c r="BX19" s="1"/>
  <c r="BW18"/>
  <c r="BX18" s="1"/>
  <c r="BW17"/>
  <c r="BX17" s="1"/>
  <c r="BW16"/>
  <c r="BX16" s="1"/>
  <c r="BW15"/>
  <c r="BX15" s="1"/>
  <c r="BW14"/>
  <c r="BX14" s="1"/>
  <c r="BW13"/>
  <c r="BX13" s="1"/>
  <c r="BW12"/>
  <c r="BX12" s="1"/>
  <c r="BW11"/>
  <c r="BX11" s="1"/>
  <c r="BW10"/>
  <c r="BX10" s="1"/>
  <c r="BW9"/>
  <c r="BX9" s="1"/>
  <c r="BW8"/>
  <c r="BX8" s="1"/>
  <c r="BW7"/>
  <c r="BX7" s="1"/>
  <c r="BW6"/>
  <c r="BX6" s="1"/>
  <c r="BW5"/>
  <c r="BX5" s="1"/>
  <c r="BW4"/>
  <c r="BX4" s="1"/>
  <c r="BW3"/>
  <c r="BX3" s="1"/>
  <c r="BX2"/>
  <c r="BW2"/>
  <c r="BT27"/>
  <c r="BU27" s="1"/>
  <c r="BT26"/>
  <c r="BU26" s="1"/>
  <c r="BT25"/>
  <c r="BU25" s="1"/>
  <c r="BT24"/>
  <c r="BU24" s="1"/>
  <c r="BT23"/>
  <c r="BU23" s="1"/>
  <c r="BT22"/>
  <c r="BU22" s="1"/>
  <c r="BT21"/>
  <c r="BU21" s="1"/>
  <c r="BT20"/>
  <c r="BU20" s="1"/>
  <c r="BT19"/>
  <c r="BU19" s="1"/>
  <c r="BT18"/>
  <c r="BU18" s="1"/>
  <c r="BT17"/>
  <c r="BU17" s="1"/>
  <c r="BT16"/>
  <c r="BU16" s="1"/>
  <c r="BT15"/>
  <c r="BU15" s="1"/>
  <c r="BT14"/>
  <c r="BU14" s="1"/>
  <c r="BT13"/>
  <c r="BU13" s="1"/>
  <c r="BT12"/>
  <c r="BU12" s="1"/>
  <c r="BT11"/>
  <c r="BU11" s="1"/>
  <c r="BT10"/>
  <c r="BU10" s="1"/>
  <c r="BT9"/>
  <c r="BU9" s="1"/>
  <c r="BT8"/>
  <c r="BU8" s="1"/>
  <c r="BT7"/>
  <c r="BU7" s="1"/>
  <c r="BT6"/>
  <c r="BU6" s="1"/>
  <c r="BT5"/>
  <c r="BU5" s="1"/>
  <c r="BT4"/>
  <c r="BU4" s="1"/>
  <c r="BT3"/>
  <c r="BU3" s="1"/>
  <c r="BU2"/>
  <c r="BT2"/>
  <c r="BQ27"/>
  <c r="BR27" s="1"/>
  <c r="BR26"/>
  <c r="BQ26"/>
  <c r="BR25"/>
  <c r="BQ25"/>
  <c r="BR24"/>
  <c r="BQ24"/>
  <c r="BR23"/>
  <c r="BQ23"/>
  <c r="BR22"/>
  <c r="BQ22"/>
  <c r="BQ21"/>
  <c r="BR21" s="1"/>
  <c r="BQ20"/>
  <c r="BR20" s="1"/>
  <c r="BQ19"/>
  <c r="BR19" s="1"/>
  <c r="BQ18"/>
  <c r="BR18" s="1"/>
  <c r="BQ17"/>
  <c r="BR17" s="1"/>
  <c r="BQ16"/>
  <c r="BR16" s="1"/>
  <c r="BQ15"/>
  <c r="BR15" s="1"/>
  <c r="BQ14"/>
  <c r="BR14" s="1"/>
  <c r="BQ13"/>
  <c r="BR13" s="1"/>
  <c r="BQ12"/>
  <c r="BR12" s="1"/>
  <c r="BQ11"/>
  <c r="BR11" s="1"/>
  <c r="BQ10"/>
  <c r="BR10" s="1"/>
  <c r="BQ9"/>
  <c r="BR9" s="1"/>
  <c r="BQ8"/>
  <c r="BR8" s="1"/>
  <c r="BQ7"/>
  <c r="BR7" s="1"/>
  <c r="BQ6"/>
  <c r="BR6" s="1"/>
  <c r="BQ5"/>
  <c r="BR5" s="1"/>
  <c r="BQ4"/>
  <c r="BR4" s="1"/>
  <c r="BQ3"/>
  <c r="BR3" s="1"/>
  <c r="BR2"/>
  <c r="BQ2"/>
  <c r="BN27"/>
  <c r="BO27" s="1"/>
  <c r="BO26"/>
  <c r="BN26"/>
  <c r="BO25"/>
  <c r="BN25"/>
  <c r="BO24"/>
  <c r="BN24"/>
  <c r="BO23"/>
  <c r="BN23"/>
  <c r="BO22"/>
  <c r="BN22"/>
  <c r="BN21"/>
  <c r="BO21" s="1"/>
  <c r="BN20"/>
  <c r="BO20" s="1"/>
  <c r="BN19"/>
  <c r="BO19" s="1"/>
  <c r="BN18"/>
  <c r="BO18" s="1"/>
  <c r="BN17"/>
  <c r="BO17" s="1"/>
  <c r="BN16"/>
  <c r="BO16" s="1"/>
  <c r="BN15"/>
  <c r="BO15" s="1"/>
  <c r="BO14"/>
  <c r="BN14"/>
  <c r="BO13"/>
  <c r="BN13"/>
  <c r="BO12"/>
  <c r="BN12"/>
  <c r="BO11"/>
  <c r="BN11"/>
  <c r="BN10"/>
  <c r="BO10" s="1"/>
  <c r="BN9"/>
  <c r="BO9" s="1"/>
  <c r="BN8"/>
  <c r="BO8" s="1"/>
  <c r="BN7"/>
  <c r="BO7" s="1"/>
  <c r="BN6"/>
  <c r="BO6" s="1"/>
  <c r="BN5"/>
  <c r="BO5" s="1"/>
  <c r="BN4"/>
  <c r="BO4" s="1"/>
  <c r="BN3"/>
  <c r="BO3" s="1"/>
  <c r="BO2"/>
  <c r="BN2"/>
  <c r="BK27"/>
  <c r="BL27" s="1"/>
  <c r="BK26"/>
  <c r="BL26" s="1"/>
  <c r="BK25"/>
  <c r="BL25" s="1"/>
  <c r="BK24"/>
  <c r="BL24" s="1"/>
  <c r="BK23"/>
  <c r="BL23" s="1"/>
  <c r="BK22"/>
  <c r="BL22" s="1"/>
  <c r="BK21"/>
  <c r="BL21" s="1"/>
  <c r="BK20"/>
  <c r="BL20" s="1"/>
  <c r="BK19"/>
  <c r="BL19" s="1"/>
  <c r="BK18"/>
  <c r="BL18" s="1"/>
  <c r="BK17"/>
  <c r="BL17" s="1"/>
  <c r="BK16"/>
  <c r="BL16" s="1"/>
  <c r="BK15"/>
  <c r="BL15" s="1"/>
  <c r="BK14"/>
  <c r="BL14" s="1"/>
  <c r="BK13"/>
  <c r="BL13" s="1"/>
  <c r="BK12"/>
  <c r="BL12" s="1"/>
  <c r="BK11"/>
  <c r="BL11" s="1"/>
  <c r="BK10"/>
  <c r="BL10" s="1"/>
  <c r="BK9"/>
  <c r="BL9" s="1"/>
  <c r="BK8"/>
  <c r="BL8" s="1"/>
  <c r="BK7"/>
  <c r="BL7" s="1"/>
  <c r="BK6"/>
  <c r="BL6" s="1"/>
  <c r="BK5"/>
  <c r="BL5" s="1"/>
  <c r="BK4"/>
  <c r="BL4" s="1"/>
  <c r="BK3"/>
  <c r="BL3" s="1"/>
  <c r="BK2"/>
  <c r="BL2" s="1"/>
  <c r="BH27"/>
  <c r="BI27" s="1"/>
  <c r="BH26"/>
  <c r="BI26" s="1"/>
  <c r="BH25"/>
  <c r="BI25" s="1"/>
  <c r="BH24"/>
  <c r="BI24" s="1"/>
  <c r="BH23"/>
  <c r="BI23" s="1"/>
  <c r="BH22"/>
  <c r="BI22" s="1"/>
  <c r="BH21"/>
  <c r="BI21" s="1"/>
  <c r="BH20"/>
  <c r="BI20" s="1"/>
  <c r="BH19"/>
  <c r="BI19" s="1"/>
  <c r="BH18"/>
  <c r="BI18" s="1"/>
  <c r="BH17"/>
  <c r="BI17" s="1"/>
  <c r="BH16"/>
  <c r="BI16" s="1"/>
  <c r="BH15"/>
  <c r="BI15" s="1"/>
  <c r="BH14"/>
  <c r="BI14" s="1"/>
  <c r="BH13"/>
  <c r="BI13" s="1"/>
  <c r="BH12"/>
  <c r="BI12" s="1"/>
  <c r="BH11"/>
  <c r="BI11" s="1"/>
  <c r="BH10"/>
  <c r="BI10" s="1"/>
  <c r="BH9"/>
  <c r="BI9" s="1"/>
  <c r="BH8"/>
  <c r="BI8" s="1"/>
  <c r="BH7"/>
  <c r="BI7" s="1"/>
  <c r="BH6"/>
  <c r="BI6" s="1"/>
  <c r="BH5"/>
  <c r="BI5" s="1"/>
  <c r="BH4"/>
  <c r="BI4" s="1"/>
  <c r="BH3"/>
  <c r="BI3" s="1"/>
  <c r="BH2"/>
  <c r="BI2" s="1"/>
  <c r="BE27"/>
  <c r="BF27" s="1"/>
  <c r="BF26"/>
  <c r="BE26"/>
  <c r="BF25"/>
  <c r="BE25"/>
  <c r="BF24"/>
  <c r="BE24"/>
  <c r="BE23"/>
  <c r="BF23" s="1"/>
  <c r="BF22"/>
  <c r="BE22"/>
  <c r="BE21"/>
  <c r="BF21" s="1"/>
  <c r="BE20"/>
  <c r="BF20" s="1"/>
  <c r="BE19"/>
  <c r="BF19" s="1"/>
  <c r="BE18"/>
  <c r="BF18" s="1"/>
  <c r="BE17"/>
  <c r="BF17" s="1"/>
  <c r="BE16"/>
  <c r="BF16" s="1"/>
  <c r="BE15"/>
  <c r="BF15" s="1"/>
  <c r="BE14"/>
  <c r="BF14" s="1"/>
  <c r="BE13"/>
  <c r="BF13" s="1"/>
  <c r="BE12"/>
  <c r="BF12" s="1"/>
  <c r="BE11"/>
  <c r="BF11" s="1"/>
  <c r="BE10"/>
  <c r="BF10" s="1"/>
  <c r="BE9"/>
  <c r="BF9" s="1"/>
  <c r="BE8"/>
  <c r="BF8" s="1"/>
  <c r="BE7"/>
  <c r="BF7" s="1"/>
  <c r="BE6"/>
  <c r="BF6" s="1"/>
  <c r="BE5"/>
  <c r="BF5" s="1"/>
  <c r="BE4"/>
  <c r="BF4" s="1"/>
  <c r="BE3"/>
  <c r="BF3" s="1"/>
  <c r="BE2"/>
  <c r="BF2" s="1"/>
  <c r="BB27"/>
  <c r="BC27" s="1"/>
  <c r="BC26"/>
  <c r="BB26"/>
  <c r="BC25"/>
  <c r="BB25"/>
  <c r="BC24"/>
  <c r="BB24"/>
  <c r="BC23"/>
  <c r="BB23"/>
  <c r="BC22"/>
  <c r="BB22"/>
  <c r="BB21"/>
  <c r="BC21" s="1"/>
  <c r="BB20"/>
  <c r="BC20" s="1"/>
  <c r="BB19"/>
  <c r="BC19" s="1"/>
  <c r="BB18"/>
  <c r="BC18" s="1"/>
  <c r="BB17"/>
  <c r="BC17" s="1"/>
  <c r="BB16"/>
  <c r="BC16" s="1"/>
  <c r="BB15"/>
  <c r="BC15" s="1"/>
  <c r="BB14"/>
  <c r="BC14" s="1"/>
  <c r="BB13"/>
  <c r="BC13" s="1"/>
  <c r="BB12"/>
  <c r="BC12" s="1"/>
  <c r="BB11"/>
  <c r="BC11" s="1"/>
  <c r="BB10"/>
  <c r="BC10" s="1"/>
  <c r="BB9"/>
  <c r="BC9" s="1"/>
  <c r="BB8"/>
  <c r="BC8" s="1"/>
  <c r="BB7"/>
  <c r="BC7" s="1"/>
  <c r="BB6"/>
  <c r="BC6" s="1"/>
  <c r="BB5"/>
  <c r="BC5" s="1"/>
  <c r="BB4"/>
  <c r="BC4" s="1"/>
  <c r="BB3"/>
  <c r="BC3" s="1"/>
  <c r="BB2"/>
  <c r="BC2" s="1"/>
  <c r="AY27"/>
  <c r="AZ27" s="1"/>
  <c r="AZ26"/>
  <c r="AY26"/>
  <c r="AZ25"/>
  <c r="AY25"/>
  <c r="AZ24"/>
  <c r="AY24"/>
  <c r="AY23"/>
  <c r="AZ23" s="1"/>
  <c r="AY22"/>
  <c r="AZ22" s="1"/>
  <c r="AY21"/>
  <c r="AZ21" s="1"/>
  <c r="AY20"/>
  <c r="AZ20" s="1"/>
  <c r="AY19"/>
  <c r="AZ19" s="1"/>
  <c r="AY18"/>
  <c r="AZ18" s="1"/>
  <c r="AY17"/>
  <c r="AZ17" s="1"/>
  <c r="AY16"/>
  <c r="AZ16" s="1"/>
  <c r="AY15"/>
  <c r="AZ15" s="1"/>
  <c r="AY14"/>
  <c r="AZ14" s="1"/>
  <c r="AY13"/>
  <c r="AZ13" s="1"/>
  <c r="AY12"/>
  <c r="AZ12" s="1"/>
  <c r="AY11"/>
  <c r="AZ11" s="1"/>
  <c r="AY10"/>
  <c r="AZ10" s="1"/>
  <c r="AY9"/>
  <c r="AZ9" s="1"/>
  <c r="AY8"/>
  <c r="AZ8" s="1"/>
  <c r="AY7"/>
  <c r="AZ7" s="1"/>
  <c r="AY6"/>
  <c r="AZ6" s="1"/>
  <c r="AY5"/>
  <c r="AZ5" s="1"/>
  <c r="AY4"/>
  <c r="AZ4" s="1"/>
  <c r="AY3"/>
  <c r="AZ3" s="1"/>
  <c r="AY2"/>
  <c r="AZ2" s="1"/>
  <c r="AV27"/>
  <c r="AW27" s="1"/>
  <c r="AW26"/>
  <c r="AV26"/>
  <c r="AW25"/>
  <c r="AV25"/>
  <c r="AW24"/>
  <c r="AV24"/>
  <c r="AW23"/>
  <c r="AV23"/>
  <c r="AV22"/>
  <c r="AW22" s="1"/>
  <c r="AV21"/>
  <c r="AW21" s="1"/>
  <c r="AV20"/>
  <c r="AW20" s="1"/>
  <c r="AV19"/>
  <c r="AW19" s="1"/>
  <c r="AV18"/>
  <c r="AW18" s="1"/>
  <c r="AV17"/>
  <c r="AW17" s="1"/>
  <c r="AV16"/>
  <c r="AW16" s="1"/>
  <c r="AV15"/>
  <c r="AW15" s="1"/>
  <c r="AV14"/>
  <c r="AW14" s="1"/>
  <c r="AV13"/>
  <c r="AW13" s="1"/>
  <c r="AV12"/>
  <c r="AW12" s="1"/>
  <c r="AV11"/>
  <c r="AW11" s="1"/>
  <c r="AV10"/>
  <c r="AW10" s="1"/>
  <c r="AV9"/>
  <c r="AW9" s="1"/>
  <c r="AV8"/>
  <c r="AW8" s="1"/>
  <c r="AV7"/>
  <c r="AW7" s="1"/>
  <c r="AV6"/>
  <c r="AW6" s="1"/>
  <c r="AV5"/>
  <c r="AW5" s="1"/>
  <c r="AV4"/>
  <c r="AW4" s="1"/>
  <c r="AV3"/>
  <c r="AW3" s="1"/>
  <c r="AW2"/>
  <c r="AV2"/>
  <c r="AS27"/>
  <c r="AT27" s="1"/>
  <c r="AS26"/>
  <c r="AT26" s="1"/>
  <c r="AS25"/>
  <c r="AT25" s="1"/>
  <c r="AS24"/>
  <c r="AT24" s="1"/>
  <c r="AS23"/>
  <c r="AT23" s="1"/>
  <c r="AS22"/>
  <c r="AT22" s="1"/>
  <c r="AS21"/>
  <c r="AT21" s="1"/>
  <c r="AS20"/>
  <c r="AT20" s="1"/>
  <c r="AS19"/>
  <c r="AT19" s="1"/>
  <c r="AS18"/>
  <c r="AT18" s="1"/>
  <c r="AS17"/>
  <c r="AT17" s="1"/>
  <c r="AS16"/>
  <c r="AT16" s="1"/>
  <c r="AS15"/>
  <c r="AT15" s="1"/>
  <c r="AS14"/>
  <c r="AT14" s="1"/>
  <c r="AS13"/>
  <c r="AT13" s="1"/>
  <c r="AS12"/>
  <c r="AT12" s="1"/>
  <c r="AS11"/>
  <c r="AT11" s="1"/>
  <c r="AS10"/>
  <c r="AT10" s="1"/>
  <c r="AS9"/>
  <c r="AT9" s="1"/>
  <c r="AS8"/>
  <c r="AT8" s="1"/>
  <c r="AS7"/>
  <c r="AT7" s="1"/>
  <c r="AS6"/>
  <c r="AT6" s="1"/>
  <c r="AS5"/>
  <c r="AT5" s="1"/>
  <c r="AS4"/>
  <c r="AT4" s="1"/>
  <c r="AS3"/>
  <c r="AT3" s="1"/>
  <c r="AT2"/>
  <c r="AS2"/>
  <c r="AP27"/>
  <c r="AQ27" s="1"/>
  <c r="AP26"/>
  <c r="AQ26" s="1"/>
  <c r="AP25"/>
  <c r="AQ25" s="1"/>
  <c r="AP24"/>
  <c r="AQ24" s="1"/>
  <c r="AP23"/>
  <c r="AQ23" s="1"/>
  <c r="AP22"/>
  <c r="AQ22" s="1"/>
  <c r="AP21"/>
  <c r="AQ21" s="1"/>
  <c r="AP20"/>
  <c r="AQ20" s="1"/>
  <c r="AP19"/>
  <c r="AQ19" s="1"/>
  <c r="AP18"/>
  <c r="AQ18" s="1"/>
  <c r="AP17"/>
  <c r="AQ17" s="1"/>
  <c r="AP16"/>
  <c r="AQ16" s="1"/>
  <c r="AP15"/>
  <c r="AQ15" s="1"/>
  <c r="AP14"/>
  <c r="AQ14" s="1"/>
  <c r="AP13"/>
  <c r="AQ13" s="1"/>
  <c r="AP12"/>
  <c r="AQ12" s="1"/>
  <c r="AP11"/>
  <c r="AQ11" s="1"/>
  <c r="AP10"/>
  <c r="AQ10" s="1"/>
  <c r="AP9"/>
  <c r="AQ9" s="1"/>
  <c r="AP8"/>
  <c r="AQ8" s="1"/>
  <c r="AP7"/>
  <c r="AQ7" s="1"/>
  <c r="AP6"/>
  <c r="AQ6" s="1"/>
  <c r="AP5"/>
  <c r="AQ5" s="1"/>
  <c r="AP4"/>
  <c r="AQ4" s="1"/>
  <c r="AP3"/>
  <c r="AQ3" s="1"/>
  <c r="AP2"/>
  <c r="AQ2" s="1"/>
  <c r="AM27"/>
  <c r="AN27" s="1"/>
  <c r="AN26"/>
  <c r="AM26"/>
  <c r="AN25"/>
  <c r="AM25"/>
  <c r="AN24"/>
  <c r="AM24"/>
  <c r="AN23"/>
  <c r="AM23"/>
  <c r="AN22"/>
  <c r="AM22"/>
  <c r="AM21"/>
  <c r="AN21" s="1"/>
  <c r="AM20"/>
  <c r="AN20" s="1"/>
  <c r="AM19"/>
  <c r="AN19" s="1"/>
  <c r="AM18"/>
  <c r="AN18" s="1"/>
  <c r="AM17"/>
  <c r="AN17" s="1"/>
  <c r="AM16"/>
  <c r="AN16" s="1"/>
  <c r="AM15"/>
  <c r="AN15" s="1"/>
  <c r="AM14"/>
  <c r="AN14" s="1"/>
  <c r="AM13"/>
  <c r="AN13" s="1"/>
  <c r="AM12"/>
  <c r="AN12" s="1"/>
  <c r="AM11"/>
  <c r="AN11" s="1"/>
  <c r="AM10"/>
  <c r="AN10" s="1"/>
  <c r="AM9"/>
  <c r="AN9" s="1"/>
  <c r="AM8"/>
  <c r="AN8" s="1"/>
  <c r="AM7"/>
  <c r="AN7" s="1"/>
  <c r="AM6"/>
  <c r="AN6" s="1"/>
  <c r="AM5"/>
  <c r="AN5" s="1"/>
  <c r="AM4"/>
  <c r="AN4" s="1"/>
  <c r="AM3"/>
  <c r="AN3" s="1"/>
  <c r="AM2"/>
  <c r="AN2" s="1"/>
  <c r="AJ27"/>
  <c r="AK27" s="1"/>
  <c r="AJ26"/>
  <c r="AK26" s="1"/>
  <c r="AJ25"/>
  <c r="AK25" s="1"/>
  <c r="AJ24"/>
  <c r="AK24" s="1"/>
  <c r="AJ23"/>
  <c r="AK23" s="1"/>
  <c r="AJ22"/>
  <c r="AK22" s="1"/>
  <c r="AJ21"/>
  <c r="AK21" s="1"/>
  <c r="AJ20"/>
  <c r="AK20" s="1"/>
  <c r="AJ19"/>
  <c r="AK19" s="1"/>
  <c r="AJ18"/>
  <c r="AK18" s="1"/>
  <c r="AJ17"/>
  <c r="AK17" s="1"/>
  <c r="AJ16"/>
  <c r="AK16" s="1"/>
  <c r="AJ15"/>
  <c r="AK15" s="1"/>
  <c r="AJ14"/>
  <c r="AK14" s="1"/>
  <c r="AJ13"/>
  <c r="AK13" s="1"/>
  <c r="AJ12"/>
  <c r="AK12" s="1"/>
  <c r="AJ11"/>
  <c r="AK11" s="1"/>
  <c r="AJ10"/>
  <c r="AK10" s="1"/>
  <c r="AJ9"/>
  <c r="AK9" s="1"/>
  <c r="AJ8"/>
  <c r="AK8" s="1"/>
  <c r="AJ7"/>
  <c r="AK7" s="1"/>
  <c r="AJ6"/>
  <c r="AK6" s="1"/>
  <c r="AJ5"/>
  <c r="AK5" s="1"/>
  <c r="AJ4"/>
  <c r="AK4" s="1"/>
  <c r="AJ3"/>
  <c r="AK3" s="1"/>
  <c r="AK2"/>
  <c r="AJ2"/>
  <c r="AG27"/>
  <c r="AH27" s="1"/>
  <c r="AG26"/>
  <c r="AH26" s="1"/>
  <c r="AH25"/>
  <c r="AG25"/>
  <c r="AG24"/>
  <c r="AH24" s="1"/>
  <c r="AG23"/>
  <c r="AH23" s="1"/>
  <c r="AG22"/>
  <c r="AH22" s="1"/>
  <c r="AG21"/>
  <c r="AH21" s="1"/>
  <c r="AG20"/>
  <c r="AH20" s="1"/>
  <c r="AG19"/>
  <c r="AH19" s="1"/>
  <c r="AG18"/>
  <c r="AH18" s="1"/>
  <c r="AG17"/>
  <c r="AH17" s="1"/>
  <c r="AG16"/>
  <c r="AH16" s="1"/>
  <c r="AG15"/>
  <c r="AH15" s="1"/>
  <c r="AG14"/>
  <c r="AH14" s="1"/>
  <c r="AG13"/>
  <c r="AH13" s="1"/>
  <c r="AG12"/>
  <c r="AH12" s="1"/>
  <c r="AG11"/>
  <c r="AH11" s="1"/>
  <c r="AG10"/>
  <c r="AH10" s="1"/>
  <c r="AG9"/>
  <c r="AH9" s="1"/>
  <c r="AG8"/>
  <c r="AH8" s="1"/>
  <c r="AG7"/>
  <c r="AH7" s="1"/>
  <c r="AG6"/>
  <c r="AH6" s="1"/>
  <c r="AG5"/>
  <c r="AH5" s="1"/>
  <c r="AG4"/>
  <c r="AH4" s="1"/>
  <c r="AG3"/>
  <c r="AH3" s="1"/>
  <c r="AG2"/>
  <c r="AH2" s="1"/>
  <c r="AD27"/>
  <c r="AE27" s="1"/>
  <c r="AD26"/>
  <c r="AE26" s="1"/>
  <c r="AD25"/>
  <c r="AE25" s="1"/>
  <c r="AD24"/>
  <c r="AE24" s="1"/>
  <c r="AD23"/>
  <c r="AE23" s="1"/>
  <c r="AD22"/>
  <c r="AE22" s="1"/>
  <c r="AD21"/>
  <c r="AE21" s="1"/>
  <c r="AD20"/>
  <c r="AE20" s="1"/>
  <c r="AD19"/>
  <c r="AE19" s="1"/>
  <c r="AD18"/>
  <c r="AE18" s="1"/>
  <c r="AD17"/>
  <c r="AE17" s="1"/>
  <c r="AD16"/>
  <c r="AE16" s="1"/>
  <c r="AD15"/>
  <c r="AE15" s="1"/>
  <c r="AD14"/>
  <c r="AE14" s="1"/>
  <c r="AD13"/>
  <c r="AE13" s="1"/>
  <c r="AD12"/>
  <c r="AE12" s="1"/>
  <c r="AD11"/>
  <c r="AE11" s="1"/>
  <c r="AD10"/>
  <c r="AE10" s="1"/>
  <c r="AD9"/>
  <c r="AE9" s="1"/>
  <c r="AD8"/>
  <c r="AE8" s="1"/>
  <c r="AD7"/>
  <c r="AE7" s="1"/>
  <c r="AD6"/>
  <c r="AE6" s="1"/>
  <c r="AD5"/>
  <c r="AE5" s="1"/>
  <c r="AD4"/>
  <c r="AE4" s="1"/>
  <c r="AD3"/>
  <c r="AE3" s="1"/>
  <c r="AD2"/>
  <c r="AE2" s="1"/>
  <c r="AA27"/>
  <c r="AB27" s="1"/>
  <c r="AA26"/>
  <c r="AB26" s="1"/>
  <c r="AA25"/>
  <c r="AB25" s="1"/>
  <c r="AA24"/>
  <c r="AB24" s="1"/>
  <c r="AA23"/>
  <c r="AB23" s="1"/>
  <c r="AA22"/>
  <c r="AB22" s="1"/>
  <c r="AA21"/>
  <c r="AB21" s="1"/>
  <c r="AA20"/>
  <c r="AB20" s="1"/>
  <c r="AA19"/>
  <c r="AB19" s="1"/>
  <c r="AA18"/>
  <c r="AB18" s="1"/>
  <c r="AA17"/>
  <c r="AB17" s="1"/>
  <c r="AA16"/>
  <c r="AB16" s="1"/>
  <c r="AA15"/>
  <c r="AB15" s="1"/>
  <c r="AA14"/>
  <c r="AB14" s="1"/>
  <c r="AA13"/>
  <c r="AB13" s="1"/>
  <c r="AA12"/>
  <c r="AB12" s="1"/>
  <c r="AA11"/>
  <c r="AB11" s="1"/>
  <c r="AA10"/>
  <c r="AB10" s="1"/>
  <c r="AA9"/>
  <c r="AB9" s="1"/>
  <c r="AA8"/>
  <c r="AB8" s="1"/>
  <c r="AA7"/>
  <c r="AB7" s="1"/>
  <c r="AA6"/>
  <c r="AB6" s="1"/>
  <c r="AA5"/>
  <c r="AB5" s="1"/>
  <c r="AA4"/>
  <c r="AB4" s="1"/>
  <c r="AA3"/>
  <c r="AB3" s="1"/>
  <c r="AA2"/>
  <c r="AB2" s="1"/>
  <c r="X27"/>
  <c r="Y27" s="1"/>
  <c r="X26"/>
  <c r="Y26" s="1"/>
  <c r="X25"/>
  <c r="Y25" s="1"/>
  <c r="X24"/>
  <c r="Y24" s="1"/>
  <c r="X23"/>
  <c r="Y23" s="1"/>
  <c r="X22"/>
  <c r="Y22" s="1"/>
  <c r="X21"/>
  <c r="Y21" s="1"/>
  <c r="X20"/>
  <c r="Y20" s="1"/>
  <c r="X19"/>
  <c r="Y19" s="1"/>
  <c r="X18"/>
  <c r="Y18" s="1"/>
  <c r="X17"/>
  <c r="Y17" s="1"/>
  <c r="X16"/>
  <c r="Y16" s="1"/>
  <c r="X15"/>
  <c r="Y15" s="1"/>
  <c r="X14"/>
  <c r="Y14" s="1"/>
  <c r="X13"/>
  <c r="Y13" s="1"/>
  <c r="X12"/>
  <c r="Y12" s="1"/>
  <c r="X11"/>
  <c r="Y11" s="1"/>
  <c r="X10"/>
  <c r="Y10" s="1"/>
  <c r="X9"/>
  <c r="Y9" s="1"/>
  <c r="X8"/>
  <c r="Y8" s="1"/>
  <c r="X7"/>
  <c r="Y7" s="1"/>
  <c r="X6"/>
  <c r="Y6" s="1"/>
  <c r="X5"/>
  <c r="Y5" s="1"/>
  <c r="X4"/>
  <c r="Y4" s="1"/>
  <c r="X3"/>
  <c r="Y3" s="1"/>
  <c r="X2"/>
  <c r="Y2" s="1"/>
  <c r="U27"/>
  <c r="V27" s="1"/>
  <c r="V26"/>
  <c r="U26"/>
  <c r="V25"/>
  <c r="U25"/>
  <c r="U24"/>
  <c r="V24" s="1"/>
  <c r="U23"/>
  <c r="V23" s="1"/>
  <c r="U22"/>
  <c r="V22" s="1"/>
  <c r="U21"/>
  <c r="V21" s="1"/>
  <c r="U20"/>
  <c r="V20" s="1"/>
  <c r="U19"/>
  <c r="V19" s="1"/>
  <c r="U18"/>
  <c r="V18" s="1"/>
  <c r="U17"/>
  <c r="V17" s="1"/>
  <c r="U16"/>
  <c r="V16" s="1"/>
  <c r="U15"/>
  <c r="V15" s="1"/>
  <c r="U14"/>
  <c r="V14" s="1"/>
  <c r="U13"/>
  <c r="V13" s="1"/>
  <c r="U12"/>
  <c r="V12" s="1"/>
  <c r="U11"/>
  <c r="V11" s="1"/>
  <c r="U10"/>
  <c r="V10" s="1"/>
  <c r="U9"/>
  <c r="V9" s="1"/>
  <c r="U8"/>
  <c r="V8" s="1"/>
  <c r="V7"/>
  <c r="U7"/>
  <c r="V6"/>
  <c r="U6"/>
  <c r="V5"/>
  <c r="U5"/>
  <c r="U4"/>
  <c r="V4" s="1"/>
  <c r="V3"/>
  <c r="U3"/>
  <c r="V2"/>
  <c r="U2"/>
  <c r="R27"/>
  <c r="S27" s="1"/>
  <c r="R26"/>
  <c r="S26" s="1"/>
  <c r="R25"/>
  <c r="S25" s="1"/>
  <c r="R24"/>
  <c r="S24" s="1"/>
  <c r="R23"/>
  <c r="S23" s="1"/>
  <c r="R22"/>
  <c r="S22" s="1"/>
  <c r="R21"/>
  <c r="S21" s="1"/>
  <c r="R20"/>
  <c r="S20" s="1"/>
  <c r="R19"/>
  <c r="S19" s="1"/>
  <c r="R18"/>
  <c r="S18" s="1"/>
  <c r="R17"/>
  <c r="S17" s="1"/>
  <c r="R16"/>
  <c r="S16" s="1"/>
  <c r="R15"/>
  <c r="S15" s="1"/>
  <c r="R14"/>
  <c r="S14" s="1"/>
  <c r="R13"/>
  <c r="S13" s="1"/>
  <c r="R12"/>
  <c r="S12" s="1"/>
  <c r="R11"/>
  <c r="S11" s="1"/>
  <c r="R10"/>
  <c r="S10" s="1"/>
  <c r="R9"/>
  <c r="S9" s="1"/>
  <c r="R8"/>
  <c r="S8" s="1"/>
  <c r="R7"/>
  <c r="S7" s="1"/>
  <c r="R6"/>
  <c r="S6" s="1"/>
  <c r="R5"/>
  <c r="S5" s="1"/>
  <c r="R4"/>
  <c r="S4" s="1"/>
  <c r="R3"/>
  <c r="S3" s="1"/>
  <c r="R2"/>
  <c r="S2" s="1"/>
  <c r="O27"/>
  <c r="P27" s="1"/>
  <c r="O26"/>
  <c r="P26" s="1"/>
  <c r="O25"/>
  <c r="P25" s="1"/>
  <c r="O24"/>
  <c r="P24" s="1"/>
  <c r="O23"/>
  <c r="P23" s="1"/>
  <c r="O22"/>
  <c r="P22" s="1"/>
  <c r="O21"/>
  <c r="P21" s="1"/>
  <c r="O20"/>
  <c r="P20" s="1"/>
  <c r="O19"/>
  <c r="P19" s="1"/>
  <c r="O18"/>
  <c r="P18" s="1"/>
  <c r="O17"/>
  <c r="P17" s="1"/>
  <c r="O16"/>
  <c r="P16" s="1"/>
  <c r="O15"/>
  <c r="P15" s="1"/>
  <c r="O14"/>
  <c r="P14" s="1"/>
  <c r="O13"/>
  <c r="P13" s="1"/>
  <c r="O12"/>
  <c r="P12" s="1"/>
  <c r="O11"/>
  <c r="P11" s="1"/>
  <c r="O10"/>
  <c r="P10" s="1"/>
  <c r="O9"/>
  <c r="P9" s="1"/>
  <c r="O8"/>
  <c r="P8" s="1"/>
  <c r="O7"/>
  <c r="P7" s="1"/>
  <c r="O6"/>
  <c r="P6" s="1"/>
  <c r="O5"/>
  <c r="P5" s="1"/>
  <c r="O4"/>
  <c r="P4" s="1"/>
  <c r="O3"/>
  <c r="P3" s="1"/>
  <c r="P2"/>
  <c r="O2"/>
  <c r="L27"/>
  <c r="M27" s="1"/>
  <c r="L26"/>
  <c r="M26" s="1"/>
  <c r="L25"/>
  <c r="M25" s="1"/>
  <c r="L24"/>
  <c r="M24" s="1"/>
  <c r="L23"/>
  <c r="M23" s="1"/>
  <c r="L22"/>
  <c r="M22" s="1"/>
  <c r="L21"/>
  <c r="M21" s="1"/>
  <c r="L20"/>
  <c r="M20" s="1"/>
  <c r="L19"/>
  <c r="M19" s="1"/>
  <c r="L18"/>
  <c r="M18" s="1"/>
  <c r="L17"/>
  <c r="M17" s="1"/>
  <c r="L16"/>
  <c r="M16" s="1"/>
  <c r="L15"/>
  <c r="M15" s="1"/>
  <c r="L14"/>
  <c r="M14" s="1"/>
  <c r="L13"/>
  <c r="M13" s="1"/>
  <c r="L12"/>
  <c r="M12" s="1"/>
  <c r="L11"/>
  <c r="M11" s="1"/>
  <c r="L10"/>
  <c r="M10" s="1"/>
  <c r="L9"/>
  <c r="M9" s="1"/>
  <c r="L8"/>
  <c r="M8" s="1"/>
  <c r="L7"/>
  <c r="M7" s="1"/>
  <c r="L6"/>
  <c r="M6" s="1"/>
  <c r="L5"/>
  <c r="M5" s="1"/>
  <c r="L4"/>
  <c r="M4" s="1"/>
  <c r="L3"/>
  <c r="M3" s="1"/>
  <c r="M2"/>
  <c r="L2"/>
  <c r="I27"/>
  <c r="J27" s="1"/>
  <c r="I26"/>
  <c r="J26" s="1"/>
  <c r="I25"/>
  <c r="J25" s="1"/>
  <c r="I24"/>
  <c r="J24" s="1"/>
  <c r="I23"/>
  <c r="J23" s="1"/>
  <c r="I22"/>
  <c r="J22" s="1"/>
  <c r="I21"/>
  <c r="J21" s="1"/>
  <c r="I20"/>
  <c r="J20" s="1"/>
  <c r="I19"/>
  <c r="J19" s="1"/>
  <c r="I18"/>
  <c r="J18" s="1"/>
  <c r="I17"/>
  <c r="J17" s="1"/>
  <c r="I16"/>
  <c r="J16" s="1"/>
  <c r="I15"/>
  <c r="J15" s="1"/>
  <c r="I14"/>
  <c r="J14" s="1"/>
  <c r="I13"/>
  <c r="J13" s="1"/>
  <c r="I12"/>
  <c r="J12" s="1"/>
  <c r="I11"/>
  <c r="J11" s="1"/>
  <c r="I10"/>
  <c r="J10" s="1"/>
  <c r="I9"/>
  <c r="J9" s="1"/>
  <c r="I8"/>
  <c r="J8" s="1"/>
  <c r="I7"/>
  <c r="J7" s="1"/>
  <c r="I6"/>
  <c r="J6" s="1"/>
  <c r="I5"/>
  <c r="J5" s="1"/>
  <c r="I4"/>
  <c r="J4" s="1"/>
  <c r="I3"/>
  <c r="J3" s="1"/>
  <c r="I2"/>
  <c r="J2" s="1"/>
  <c r="F27"/>
  <c r="G27" s="1"/>
  <c r="F26"/>
  <c r="G26" s="1"/>
  <c r="F25"/>
  <c r="G25" s="1"/>
  <c r="F24"/>
  <c r="G24" s="1"/>
  <c r="F23"/>
  <c r="G23" s="1"/>
  <c r="F22"/>
  <c r="G22" s="1"/>
  <c r="F21"/>
  <c r="G21" s="1"/>
  <c r="G20"/>
  <c r="F20"/>
  <c r="G19"/>
  <c r="F19"/>
  <c r="F18"/>
  <c r="G18" s="1"/>
  <c r="F17"/>
  <c r="G17" s="1"/>
  <c r="F16"/>
  <c r="G16" s="1"/>
  <c r="F15"/>
  <c r="G15" s="1"/>
  <c r="F14"/>
  <c r="G14" s="1"/>
  <c r="F13"/>
  <c r="G13" s="1"/>
  <c r="F12"/>
  <c r="G12" s="1"/>
  <c r="F11"/>
  <c r="G11" s="1"/>
  <c r="F10"/>
  <c r="G10" s="1"/>
  <c r="F9"/>
  <c r="G9" s="1"/>
  <c r="F8"/>
  <c r="G8" s="1"/>
  <c r="F7"/>
  <c r="G7" s="1"/>
  <c r="F6"/>
  <c r="G6" s="1"/>
  <c r="F5"/>
  <c r="G5" s="1"/>
  <c r="F4"/>
  <c r="G4" s="1"/>
  <c r="F3"/>
  <c r="G3" s="1"/>
  <c r="F2"/>
  <c r="G2" s="1"/>
  <c r="C27"/>
  <c r="D27" s="1"/>
  <c r="C26"/>
  <c r="D26" s="1"/>
  <c r="C25"/>
  <c r="D25" s="1"/>
  <c r="C24"/>
  <c r="D24" s="1"/>
  <c r="C23"/>
  <c r="D23" s="1"/>
  <c r="C22"/>
  <c r="D22" s="1"/>
  <c r="C21"/>
  <c r="D21" s="1"/>
  <c r="C20"/>
  <c r="D20" s="1"/>
  <c r="C19"/>
  <c r="D19" s="1"/>
  <c r="C18"/>
  <c r="D18" s="1"/>
  <c r="C17"/>
  <c r="D17" s="1"/>
  <c r="C16"/>
  <c r="D16" s="1"/>
  <c r="C15"/>
  <c r="D15" s="1"/>
  <c r="C14"/>
  <c r="D14" s="1"/>
  <c r="C13"/>
  <c r="D13" s="1"/>
  <c r="C12"/>
  <c r="D12" s="1"/>
  <c r="C11"/>
  <c r="D11" s="1"/>
  <c r="C10"/>
  <c r="D10" s="1"/>
  <c r="C9"/>
  <c r="D9" s="1"/>
  <c r="C8"/>
  <c r="D8" s="1"/>
  <c r="C7"/>
  <c r="D7" s="1"/>
  <c r="C6"/>
  <c r="D6" s="1"/>
  <c r="C5"/>
  <c r="D5" s="1"/>
  <c r="C4"/>
  <c r="D4" s="1"/>
  <c r="C3"/>
  <c r="D3" s="1"/>
  <c r="C2"/>
  <c r="D2" s="1"/>
  <c r="D30" i="2"/>
  <c r="C30"/>
  <c r="J30"/>
  <c r="I30"/>
  <c r="L27"/>
  <c r="M27" s="1"/>
  <c r="L26"/>
  <c r="M26" s="1"/>
  <c r="L25"/>
  <c r="M25" s="1"/>
  <c r="L24"/>
  <c r="M24" s="1"/>
  <c r="L23"/>
  <c r="M23" s="1"/>
  <c r="L22"/>
  <c r="M22" s="1"/>
  <c r="L21"/>
  <c r="M21" s="1"/>
  <c r="L20"/>
  <c r="M20" s="1"/>
  <c r="L19"/>
  <c r="M19" s="1"/>
  <c r="L18"/>
  <c r="M18" s="1"/>
  <c r="L17"/>
  <c r="M17" s="1"/>
  <c r="L16"/>
  <c r="M16" s="1"/>
  <c r="L15"/>
  <c r="M15" s="1"/>
  <c r="L14"/>
  <c r="M14" s="1"/>
  <c r="L13"/>
  <c r="M13" s="1"/>
  <c r="L12"/>
  <c r="M12" s="1"/>
  <c r="L11"/>
  <c r="M11" s="1"/>
  <c r="L10"/>
  <c r="M10" s="1"/>
  <c r="L9"/>
  <c r="M9" s="1"/>
  <c r="L8"/>
  <c r="M8" s="1"/>
  <c r="L7"/>
  <c r="M7" s="1"/>
  <c r="L6"/>
  <c r="M6" s="1"/>
  <c r="L5"/>
  <c r="M5" s="1"/>
  <c r="L4"/>
  <c r="M4" s="1"/>
  <c r="L3"/>
  <c r="M3" s="1"/>
  <c r="M2"/>
  <c r="L2"/>
  <c r="J27"/>
  <c r="I27"/>
  <c r="J26"/>
  <c r="I26"/>
  <c r="J25"/>
  <c r="I25"/>
  <c r="J24"/>
  <c r="I24"/>
  <c r="J23"/>
  <c r="I23"/>
  <c r="I22"/>
  <c r="J22" s="1"/>
  <c r="J21"/>
  <c r="I21"/>
  <c r="J20"/>
  <c r="I20"/>
  <c r="J19"/>
  <c r="I19"/>
  <c r="J18"/>
  <c r="I18"/>
  <c r="J17"/>
  <c r="I17"/>
  <c r="J16"/>
  <c r="I16"/>
  <c r="J15"/>
  <c r="I15"/>
  <c r="I14"/>
  <c r="J14" s="1"/>
  <c r="I13"/>
  <c r="J13" s="1"/>
  <c r="I12"/>
  <c r="J12" s="1"/>
  <c r="I11"/>
  <c r="J11" s="1"/>
  <c r="I10"/>
  <c r="J10" s="1"/>
  <c r="I9"/>
  <c r="J9" s="1"/>
  <c r="I8"/>
  <c r="J8" s="1"/>
  <c r="I7"/>
  <c r="J7" s="1"/>
  <c r="I6"/>
  <c r="J6" s="1"/>
  <c r="I5"/>
  <c r="J5" s="1"/>
  <c r="I4"/>
  <c r="J4" s="1"/>
  <c r="I3"/>
  <c r="J3" s="1"/>
  <c r="J2"/>
  <c r="I2"/>
  <c r="G27"/>
  <c r="F27"/>
  <c r="G26"/>
  <c r="F26"/>
  <c r="G25"/>
  <c r="F25"/>
  <c r="G24"/>
  <c r="F24"/>
  <c r="G23"/>
  <c r="F23"/>
  <c r="G22"/>
  <c r="F22"/>
  <c r="G21"/>
  <c r="F21"/>
  <c r="G20"/>
  <c r="F20"/>
  <c r="G19"/>
  <c r="F19"/>
  <c r="G18"/>
  <c r="F18"/>
  <c r="G17"/>
  <c r="F17"/>
  <c r="G16"/>
  <c r="F16"/>
  <c r="G15"/>
  <c r="F15"/>
  <c r="G14"/>
  <c r="F14"/>
  <c r="G13"/>
  <c r="F13"/>
  <c r="G12"/>
  <c r="F12"/>
  <c r="G11"/>
  <c r="F11"/>
  <c r="G10"/>
  <c r="F10"/>
  <c r="G9"/>
  <c r="F9"/>
  <c r="G8"/>
  <c r="F8"/>
  <c r="G7"/>
  <c r="F7"/>
  <c r="G6"/>
  <c r="F6"/>
  <c r="G5"/>
  <c r="F5"/>
  <c r="G4"/>
  <c r="F4"/>
  <c r="G3"/>
  <c r="F3"/>
  <c r="G2"/>
  <c r="F2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  <c r="D2"/>
  <c r="C2"/>
</calcChain>
</file>

<file path=xl/sharedStrings.xml><?xml version="1.0" encoding="utf-8"?>
<sst xmlns="http://schemas.openxmlformats.org/spreadsheetml/2006/main" count="389" uniqueCount="240">
  <si>
    <t>YOE</t>
  </si>
  <si>
    <t>Instr.Asst.</t>
  </si>
  <si>
    <t>Academy IA/Preschool IA with CDA</t>
  </si>
  <si>
    <t>ESL Instructional Assistant</t>
  </si>
  <si>
    <t>Secretary</t>
  </si>
  <si>
    <t>Acct.Clerk</t>
  </si>
  <si>
    <t>Adm.Asst.</t>
  </si>
  <si>
    <t>Asst. Treas.</t>
  </si>
  <si>
    <t>Finance Officer **</t>
  </si>
  <si>
    <t>Bus Driver</t>
  </si>
  <si>
    <t>BusMonitor</t>
  </si>
  <si>
    <t>Trans. Dir #</t>
  </si>
  <si>
    <t>Mechanic</t>
  </si>
  <si>
    <t>Veh.Main.Sup</t>
  </si>
  <si>
    <t>CIO **</t>
  </si>
  <si>
    <t>SchBased Tech</t>
  </si>
  <si>
    <t>Head Cust</t>
  </si>
  <si>
    <t>Custodian</t>
  </si>
  <si>
    <t>Maint.Superv.</t>
  </si>
  <si>
    <t>Main.Worker</t>
  </si>
  <si>
    <t>School Nurse</t>
  </si>
  <si>
    <t>Food Service Director@</t>
  </si>
  <si>
    <t>SFS Mgr.</t>
  </si>
  <si>
    <t>SFS Lead Asst.</t>
  </si>
  <si>
    <t>FRYSC Asst</t>
  </si>
  <si>
    <t>FRYSC!</t>
  </si>
  <si>
    <t>Adult Ed Coor.</t>
  </si>
  <si>
    <t>Adult Ed Instructor</t>
  </si>
  <si>
    <t>OTHERS</t>
  </si>
  <si>
    <t>Community Education Coordinator</t>
  </si>
  <si>
    <t>ISAP Coordinator***</t>
  </si>
  <si>
    <t>Occupational Therapist</t>
  </si>
  <si>
    <t>Academic Evaluation Assistant</t>
  </si>
  <si>
    <t>$27 Per hour</t>
  </si>
  <si>
    <t>Truancy Mediator</t>
  </si>
  <si>
    <t>$30 Per hour</t>
  </si>
  <si>
    <t>Homebound Teachers</t>
  </si>
  <si>
    <t xml:space="preserve">Pending KTRS letter </t>
  </si>
  <si>
    <t>GED Instructors</t>
  </si>
  <si>
    <t>$25 Per hour</t>
  </si>
  <si>
    <t>Student Worker - Minimum Wage</t>
  </si>
  <si>
    <t>$7.25 Per hr</t>
  </si>
  <si>
    <t>Mowers</t>
  </si>
  <si>
    <t>$10.76 Per hr</t>
  </si>
  <si>
    <t>21st Century Grant Coordinator</t>
  </si>
  <si>
    <t>21st Century Site Manager</t>
  </si>
  <si>
    <t>21st Century Adult Tutors</t>
  </si>
  <si>
    <t>$20 Per hour</t>
  </si>
  <si>
    <t>21st Century Instructional Aide</t>
  </si>
  <si>
    <t>** 238 days</t>
  </si>
  <si>
    <t>***193 days</t>
  </si>
  <si>
    <t>@210 days Contingent on Summer Feeding Program</t>
  </si>
  <si>
    <t># 208 days</t>
  </si>
  <si>
    <t>! 240 days</t>
  </si>
  <si>
    <t>DR--Rank I</t>
  </si>
  <si>
    <t>Rank I</t>
  </si>
  <si>
    <t>Rank II</t>
  </si>
  <si>
    <t>Rank III</t>
  </si>
  <si>
    <t>Rank IV</t>
  </si>
  <si>
    <t>Rank V</t>
  </si>
  <si>
    <t>Fringe Benefits for 185 Day Employees</t>
  </si>
  <si>
    <r>
      <t>Sick</t>
    </r>
    <r>
      <rPr>
        <sz val="10"/>
        <rFont val="Arial"/>
        <family val="2"/>
      </rPr>
      <t xml:space="preserve"> Leave--10 Days</t>
    </r>
  </si>
  <si>
    <r>
      <t>Personal</t>
    </r>
    <r>
      <rPr>
        <sz val="10"/>
        <rFont val="Arial"/>
        <family val="2"/>
      </rPr>
      <t xml:space="preserve"> Leave--3 Days</t>
    </r>
  </si>
  <si>
    <t>Days not used are rolled into sick days for the following year</t>
  </si>
  <si>
    <t>Holidays--4--Labor Day, Thanksgiving Day, Christmas Day, &amp; Martin Luther King Day</t>
  </si>
  <si>
    <t>Medical Insurance per State Plan</t>
  </si>
  <si>
    <t>Workers Comp Insurance--Paid by Board of Education</t>
  </si>
  <si>
    <t>Life Insurance--Paid by State</t>
  </si>
  <si>
    <t>Liability Insurance, Errors and Ommissions--Paid by Board of Education</t>
  </si>
  <si>
    <t>Retirement contribution--Paid by State and/or Board of Education</t>
  </si>
  <si>
    <t>Mandatory Payroll Direct Deposit</t>
  </si>
  <si>
    <t>Payroll withholding of approved savings plans, insurances, and annuitites</t>
  </si>
  <si>
    <t>12.88 per hour</t>
  </si>
  <si>
    <t>10.10 per hour</t>
  </si>
  <si>
    <t>**238 days</t>
  </si>
  <si>
    <t>@210 days contingent on Summer Feeding Program</t>
  </si>
  <si>
    <t>EXTENDED</t>
  </si>
  <si>
    <t>POSITION</t>
  </si>
  <si>
    <t>SUPPLEMENT</t>
  </si>
  <si>
    <t xml:space="preserve"> DAYS</t>
  </si>
  <si>
    <t>Superintendent</t>
  </si>
  <si>
    <t>Paid from Contract</t>
  </si>
  <si>
    <t>Assistant Superintendent</t>
  </si>
  <si>
    <t>Supervisor of Curriculum/Instruction</t>
  </si>
  <si>
    <t>Director Special Education/Psychologist</t>
  </si>
  <si>
    <t>Psychologist</t>
  </si>
  <si>
    <t>Speech</t>
  </si>
  <si>
    <t>Assistant to the Director of Special Ed/Presch</t>
  </si>
  <si>
    <t>High School Principal</t>
  </si>
  <si>
    <t>$100 per teacher</t>
  </si>
  <si>
    <t>$50 per teacher</t>
  </si>
  <si>
    <t>High School Guidance</t>
  </si>
  <si>
    <t>High School Media Specialist</t>
  </si>
  <si>
    <t>High School Voc-Ed</t>
  </si>
  <si>
    <t xml:space="preserve">     Agriculture (2)</t>
  </si>
  <si>
    <t xml:space="preserve">     Family &amp; Consumer Science (1)</t>
  </si>
  <si>
    <t>Middle School Principal</t>
  </si>
  <si>
    <t>Middle School Assistant Principal</t>
  </si>
  <si>
    <t>Middle School Guidance</t>
  </si>
  <si>
    <t>Middle School Media Specialist</t>
  </si>
  <si>
    <t>Elementary School Principal</t>
  </si>
  <si>
    <t>Elementary School Assistant Principal</t>
  </si>
  <si>
    <t>or Curriculum Resource Teacher</t>
  </si>
  <si>
    <t>(If no Guidance then 20 Ext. Days)</t>
  </si>
  <si>
    <t>Elementary School Guidance</t>
  </si>
  <si>
    <t>Elementary School Media Specialist</t>
  </si>
  <si>
    <t>Horizons Academy Lead Teacher</t>
  </si>
  <si>
    <t>Level A</t>
  </si>
  <si>
    <t>Master's Degree + 30 Semester hours (holds Rank I teacher certification)</t>
  </si>
  <si>
    <t>SU1</t>
  </si>
  <si>
    <t>Level B</t>
  </si>
  <si>
    <t>Master's Degree (holds Rank II teacher certification)</t>
  </si>
  <si>
    <t>SU2</t>
  </si>
  <si>
    <t>Level C</t>
  </si>
  <si>
    <t>Bachelor's Degree (holds Rank III teacher certification)*</t>
  </si>
  <si>
    <t>SU3</t>
  </si>
  <si>
    <t>Rank 3B</t>
  </si>
  <si>
    <t>Level D</t>
  </si>
  <si>
    <t>Master's Degree (without certification)</t>
  </si>
  <si>
    <t>SU3B</t>
  </si>
  <si>
    <t>Rank 3A</t>
  </si>
  <si>
    <t>Level E</t>
  </si>
  <si>
    <t>Bachelor's Degree (without certification)</t>
  </si>
  <si>
    <t>SU3A</t>
  </si>
  <si>
    <t>Level F</t>
  </si>
  <si>
    <t>96--128 Semester Hours</t>
  </si>
  <si>
    <t>SU4</t>
  </si>
  <si>
    <t>Level G</t>
  </si>
  <si>
    <t>64--95 Semester Hours</t>
  </si>
  <si>
    <t>SU5</t>
  </si>
  <si>
    <t>LONG TERM SUBSTITUTES:  All substitutes exceeding 20 continuous days in the same teaching position will be paid the following rates beginning on the 21st day:</t>
  </si>
  <si>
    <t>Regular Teacher Pay from Certified Salary Schedule based on years of experience</t>
  </si>
  <si>
    <t>$118/day</t>
  </si>
  <si>
    <t>$112.50/day</t>
  </si>
  <si>
    <t>$79/day</t>
  </si>
  <si>
    <t>$73/day</t>
  </si>
  <si>
    <t>NOTE:  Persons holding a Statement of Eligibility only (NOT full certification) will be paid at Level E.</t>
  </si>
  <si>
    <t>District Office</t>
  </si>
  <si>
    <t>Supplement</t>
  </si>
  <si>
    <t>Sub Caller</t>
  </si>
  <si>
    <t>ED01/18</t>
  </si>
  <si>
    <t>0011075 0130</t>
  </si>
  <si>
    <t>Adm Assistant - Personnel Stipend</t>
  </si>
  <si>
    <t>ED01/01</t>
  </si>
  <si>
    <t>Finance Officer - Personnel Stipend</t>
  </si>
  <si>
    <t>ED01/33</t>
  </si>
  <si>
    <t>0011080 0130</t>
  </si>
  <si>
    <t>DPP Assistant Stipend</t>
  </si>
  <si>
    <t>TOTAL</t>
  </si>
  <si>
    <t>North Todd Elementary</t>
  </si>
  <si>
    <t>Academic Team Coach</t>
  </si>
  <si>
    <t>ED01/00</t>
  </si>
  <si>
    <t>0051022 0130</t>
  </si>
  <si>
    <t>STLP</t>
  </si>
  <si>
    <t>Junior Pro Gym Supervisor</t>
  </si>
  <si>
    <t>Yearbook Sponsor (NT Funded)</t>
  </si>
  <si>
    <t>Timesheet Req'd</t>
  </si>
  <si>
    <t>0051077 0130 0005</t>
  </si>
  <si>
    <t>SBDM Secretary (SBDM Funded)</t>
  </si>
  <si>
    <t>South Todd Elementary</t>
  </si>
  <si>
    <t>0151022 0112</t>
  </si>
  <si>
    <t>Yearbook Sponsor (ST Funded)</t>
  </si>
  <si>
    <t>0151077 0112 0015</t>
  </si>
  <si>
    <t>0151077 0130 0015</t>
  </si>
  <si>
    <t>Todd County Middle School</t>
  </si>
  <si>
    <t>0801022 0112</t>
  </si>
  <si>
    <t>Head Football Coach</t>
  </si>
  <si>
    <t>F</t>
  </si>
  <si>
    <t>ED01/19</t>
  </si>
  <si>
    <t xml:space="preserve">0801925 </t>
  </si>
  <si>
    <t>Assistant Football Coaches (Min of 4)</t>
  </si>
  <si>
    <t>ED01/11</t>
  </si>
  <si>
    <t>Head Basketball Coach (Boys)</t>
  </si>
  <si>
    <t>W</t>
  </si>
  <si>
    <t>Assistant Basketball Coach (Boys)</t>
  </si>
  <si>
    <t>ED01/12</t>
  </si>
  <si>
    <t>Head Basketball Coach (Girls)</t>
  </si>
  <si>
    <t>Assistant Basketball Coach (Girls)</t>
  </si>
  <si>
    <t>Cheerleader Sponsor</t>
  </si>
  <si>
    <t>ED01/03</t>
  </si>
  <si>
    <t>0801077 0080</t>
  </si>
  <si>
    <t>Yearbook Sponsor (TCMS Funded)</t>
  </si>
  <si>
    <t>Invoice School</t>
  </si>
  <si>
    <t>0801118</t>
  </si>
  <si>
    <t>Todd County Central High School</t>
  </si>
  <si>
    <t>Athletic Director</t>
  </si>
  <si>
    <t>0951022</t>
  </si>
  <si>
    <t>951022</t>
  </si>
  <si>
    <t>ED01/28</t>
  </si>
  <si>
    <t>0951925</t>
  </si>
  <si>
    <t xml:space="preserve">Assistant Football Coach </t>
  </si>
  <si>
    <t>ED01/15</t>
  </si>
  <si>
    <t>ED01/29</t>
  </si>
  <si>
    <t>ED01/30</t>
  </si>
  <si>
    <t>ED01/31</t>
  </si>
  <si>
    <t>ED01/32</t>
  </si>
  <si>
    <t>ED01/27</t>
  </si>
  <si>
    <t>Freshman Basketball Coach (Girls)</t>
  </si>
  <si>
    <t>Band Director</t>
  </si>
  <si>
    <t>Assistant Band Director</t>
  </si>
  <si>
    <t>ED01/17</t>
  </si>
  <si>
    <t>Girls Head Track Coach</t>
  </si>
  <si>
    <t>S</t>
  </si>
  <si>
    <t>ED01/14</t>
  </si>
  <si>
    <t>Boys Head Track Coach</t>
  </si>
  <si>
    <t>Head Baseball Coach</t>
  </si>
  <si>
    <t>ED01/21</t>
  </si>
  <si>
    <t>Assistant Baseball Coach</t>
  </si>
  <si>
    <t>ED01/09</t>
  </si>
  <si>
    <t>Head Softball Coach</t>
  </si>
  <si>
    <t>Assistant Softball Coach</t>
  </si>
  <si>
    <t>Golf Coach (Girls and Boys)</t>
  </si>
  <si>
    <t>Head Cheerleader Sponsor        (Dec/Mar)</t>
  </si>
  <si>
    <t>Events Coordinator</t>
  </si>
  <si>
    <t xml:space="preserve"> </t>
  </si>
  <si>
    <t>Soccer Coach (Boys)</t>
  </si>
  <si>
    <t>ED01/22</t>
  </si>
  <si>
    <t>Assistant Soccer Coach (Boys)</t>
  </si>
  <si>
    <t>ED01/08</t>
  </si>
  <si>
    <t>Soccer Coach (Girls)</t>
  </si>
  <si>
    <t>Assistant Soccer Coach (Girls)</t>
  </si>
  <si>
    <t>Volleyball Coach</t>
  </si>
  <si>
    <t>Assistant Volleyball Coach</t>
  </si>
  <si>
    <t>0951077 0095</t>
  </si>
  <si>
    <t>Career/Technical Coordinator (Carl Perkins)</t>
  </si>
  <si>
    <t>ED01/24</t>
  </si>
  <si>
    <t>0952182 3483</t>
  </si>
  <si>
    <t>Certified Coaches:</t>
  </si>
  <si>
    <t>Para Professionals:</t>
  </si>
  <si>
    <t xml:space="preserve">         Fall Sports paid over 12 months</t>
  </si>
  <si>
    <t xml:space="preserve">     Fall Sports paid in Sept. &amp; Nov.</t>
  </si>
  <si>
    <t xml:space="preserve">         Winter Sports paid over 12 months</t>
  </si>
  <si>
    <t xml:space="preserve">     Winter Sports paid in Dec. &amp; Feb.</t>
  </si>
  <si>
    <t xml:space="preserve">         Spring Sports paid over 8 months</t>
  </si>
  <si>
    <t xml:space="preserve">     Spring Sports paid in March &amp; May</t>
  </si>
  <si>
    <t xml:space="preserve">                 starting in January</t>
  </si>
  <si>
    <t>Filled by</t>
  </si>
  <si>
    <t>Sick &amp; Personal days will be pro-rated for employees with less than 185 day contract.</t>
  </si>
  <si>
    <t>Director of District Wide Services</t>
  </si>
  <si>
    <t>High School Assistant Principal</t>
  </si>
</sst>
</file>

<file path=xl/styles.xml><?xml version="1.0" encoding="utf-8"?>
<styleSheet xmlns="http://schemas.openxmlformats.org/spreadsheetml/2006/main">
  <numFmts count="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 applyFill="1" applyAlignment="1">
      <alignment horizontal="center"/>
    </xf>
    <xf numFmtId="44" fontId="2" fillId="0" borderId="0" xfId="1" applyFont="1" applyFill="1" applyAlignment="1">
      <alignment horizontal="center"/>
    </xf>
    <xf numFmtId="44" fontId="4" fillId="0" borderId="0" xfId="1" applyFont="1" applyFill="1" applyAlignment="1">
      <alignment horizontal="center" wrapText="1"/>
    </xf>
    <xf numFmtId="5" fontId="5" fillId="0" borderId="0" xfId="1" applyNumberFormat="1" applyFont="1" applyFill="1" applyAlignment="1">
      <alignment horizontal="center"/>
    </xf>
    <xf numFmtId="5" fontId="2" fillId="0" borderId="0" xfId="1" applyNumberFormat="1" applyFont="1" applyFill="1" applyAlignment="1">
      <alignment horizontal="center" wrapText="1"/>
    </xf>
    <xf numFmtId="7" fontId="6" fillId="0" borderId="0" xfId="1" applyNumberFormat="1" applyFont="1" applyFill="1" applyAlignment="1">
      <alignment horizontal="center"/>
    </xf>
    <xf numFmtId="44" fontId="7" fillId="0" borderId="0" xfId="1" applyFont="1" applyFill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164" fontId="8" fillId="0" borderId="0" xfId="1" applyNumberFormat="1" applyFont="1" applyFill="1" applyAlignment="1">
      <alignment horizontal="center"/>
    </xf>
    <xf numFmtId="0" fontId="8" fillId="0" borderId="0" xfId="0" applyFont="1" applyFill="1" applyAlignment="1">
      <alignment wrapText="1"/>
    </xf>
    <xf numFmtId="44" fontId="8" fillId="0" borderId="0" xfId="1" applyFont="1" applyFill="1" applyAlignment="1">
      <alignment wrapText="1"/>
    </xf>
    <xf numFmtId="6" fontId="8" fillId="0" borderId="0" xfId="0" applyNumberFormat="1" applyFont="1"/>
    <xf numFmtId="49" fontId="0" fillId="0" borderId="0" xfId="0" applyNumberFormat="1"/>
    <xf numFmtId="0" fontId="0" fillId="0" borderId="0" xfId="0" applyFill="1"/>
    <xf numFmtId="0" fontId="0" fillId="2" borderId="0" xfId="0" applyFill="1"/>
    <xf numFmtId="5" fontId="2" fillId="0" borderId="0" xfId="1" applyNumberFormat="1" applyFont="1" applyAlignment="1">
      <alignment horizontal="center"/>
    </xf>
    <xf numFmtId="0" fontId="8" fillId="0" borderId="0" xfId="0" applyFont="1" applyAlignment="1">
      <alignment horizontal="center"/>
    </xf>
    <xf numFmtId="5" fontId="8" fillId="0" borderId="0" xfId="1" applyNumberFormat="1" applyFont="1" applyAlignment="1">
      <alignment horizontal="center"/>
    </xf>
    <xf numFmtId="0" fontId="8" fillId="0" borderId="0" xfId="0" applyFont="1"/>
    <xf numFmtId="5" fontId="8" fillId="0" borderId="0" xfId="1" applyNumberFormat="1" applyFont="1"/>
    <xf numFmtId="0" fontId="9" fillId="0" borderId="0" xfId="0" applyFont="1" applyAlignment="1">
      <alignment horizontal="left"/>
    </xf>
    <xf numFmtId="5" fontId="3" fillId="0" borderId="0" xfId="1" applyNumberFormat="1" applyFont="1"/>
    <xf numFmtId="0" fontId="3" fillId="0" borderId="0" xfId="0" applyFont="1"/>
    <xf numFmtId="0" fontId="6" fillId="0" borderId="0" xfId="0" applyFont="1" applyAlignment="1">
      <alignment horizontal="left"/>
    </xf>
    <xf numFmtId="5" fontId="3" fillId="0" borderId="0" xfId="1" applyNumberFormat="1" applyFont="1" applyAlignment="1">
      <alignment horizontal="left"/>
    </xf>
    <xf numFmtId="0" fontId="3" fillId="0" borderId="0" xfId="0" applyFont="1" applyAlignment="1">
      <alignment horizontal="left"/>
    </xf>
    <xf numFmtId="165" fontId="2" fillId="0" borderId="0" xfId="0" applyNumberFormat="1" applyFont="1" applyAlignment="1">
      <alignment horizontal="center"/>
    </xf>
    <xf numFmtId="165" fontId="8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42" fontId="2" fillId="0" borderId="0" xfId="1" applyNumberFormat="1" applyFont="1" applyFill="1" applyAlignment="1">
      <alignment horizontal="center" wrapText="1"/>
    </xf>
    <xf numFmtId="42" fontId="8" fillId="0" borderId="0" xfId="1" applyNumberFormat="1" applyFont="1" applyFill="1" applyAlignment="1">
      <alignment horizontal="center"/>
    </xf>
    <xf numFmtId="42" fontId="0" fillId="0" borderId="0" xfId="1" applyNumberFormat="1" applyFont="1"/>
    <xf numFmtId="165" fontId="5" fillId="0" borderId="0" xfId="1" applyNumberFormat="1" applyFont="1" applyFill="1" applyAlignment="1">
      <alignment horizontal="center"/>
    </xf>
    <xf numFmtId="165" fontId="8" fillId="0" borderId="0" xfId="1" applyNumberFormat="1" applyFont="1" applyFill="1" applyAlignment="1">
      <alignment horizontal="center"/>
    </xf>
    <xf numFmtId="165" fontId="0" fillId="0" borderId="0" xfId="0" applyNumberFormat="1"/>
    <xf numFmtId="165" fontId="4" fillId="0" borderId="0" xfId="1" applyNumberFormat="1" applyFont="1" applyFill="1" applyAlignment="1">
      <alignment horizontal="center" wrapText="1"/>
    </xf>
    <xf numFmtId="165" fontId="2" fillId="0" borderId="0" xfId="0" applyNumberFormat="1" applyFont="1" applyFill="1" applyAlignment="1">
      <alignment horizontal="center"/>
    </xf>
    <xf numFmtId="165" fontId="4" fillId="0" borderId="0" xfId="0" applyNumberFormat="1" applyFont="1" applyAlignment="1">
      <alignment horizontal="center"/>
    </xf>
    <xf numFmtId="0" fontId="0" fillId="0" borderId="0" xfId="0" quotePrefix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left"/>
    </xf>
    <xf numFmtId="44" fontId="6" fillId="0" borderId="1" xfId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4" fontId="0" fillId="0" borderId="0" xfId="1" applyFont="1"/>
    <xf numFmtId="0" fontId="0" fillId="0" borderId="0" xfId="0" applyAlignment="1">
      <alignment horizontal="center"/>
    </xf>
    <xf numFmtId="7" fontId="0" fillId="0" borderId="0" xfId="1" applyNumberFormat="1" applyFont="1" applyAlignment="1">
      <alignment horizontal="center"/>
    </xf>
    <xf numFmtId="7" fontId="10" fillId="0" borderId="0" xfId="1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44" fontId="0" fillId="0" borderId="0" xfId="1" applyFont="1" applyAlignment="1">
      <alignment horizontal="center"/>
    </xf>
    <xf numFmtId="44" fontId="0" fillId="0" borderId="0" xfId="1" applyFont="1" applyFill="1" applyAlignment="1">
      <alignment horizontal="center"/>
    </xf>
    <xf numFmtId="44" fontId="8" fillId="0" borderId="0" xfId="1" applyFont="1"/>
    <xf numFmtId="0" fontId="8" fillId="0" borderId="0" xfId="0" applyFont="1" applyAlignment="1">
      <alignment wrapText="1"/>
    </xf>
    <xf numFmtId="0" fontId="6" fillId="0" borderId="0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3" fillId="0" borderId="0" xfId="0" applyFont="1" applyFill="1" applyBorder="1"/>
    <xf numFmtId="0" fontId="0" fillId="0" borderId="0" xfId="0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3" fillId="0" borderId="0" xfId="1" applyFont="1" applyBorder="1" applyAlignment="1">
      <alignment horizontal="center"/>
    </xf>
    <xf numFmtId="0" fontId="3" fillId="0" borderId="0" xfId="0" quotePrefix="1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7" fontId="8" fillId="0" borderId="0" xfId="1" applyNumberFormat="1" applyFont="1" applyAlignment="1">
      <alignment horizontal="center"/>
    </xf>
    <xf numFmtId="44" fontId="3" fillId="0" borderId="1" xfId="1" applyFont="1" applyBorder="1" applyAlignment="1">
      <alignment horizontal="center"/>
    </xf>
    <xf numFmtId="0" fontId="6" fillId="0" borderId="0" xfId="0" applyFont="1" applyFill="1" applyBorder="1"/>
    <xf numFmtId="44" fontId="6" fillId="0" borderId="2" xfId="1" applyFont="1" applyBorder="1" applyAlignment="1">
      <alignment horizontal="center"/>
    </xf>
    <xf numFmtId="44" fontId="6" fillId="0" borderId="0" xfId="1" applyFont="1" applyBorder="1" applyAlignment="1">
      <alignment horizontal="center"/>
    </xf>
    <xf numFmtId="0" fontId="0" fillId="0" borderId="0" xfId="0" applyBorder="1" applyAlignment="1">
      <alignment horizontal="center"/>
    </xf>
    <xf numFmtId="44" fontId="0" fillId="0" borderId="0" xfId="1" applyFont="1" applyBorder="1"/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/>
    <xf numFmtId="44" fontId="0" fillId="0" borderId="0" xfId="1" applyFont="1" applyFill="1" applyBorder="1"/>
    <xf numFmtId="0" fontId="0" fillId="0" borderId="0" xfId="0" applyFill="1" applyBorder="1"/>
    <xf numFmtId="44" fontId="6" fillId="0" borderId="2" xfId="1" applyFont="1" applyFill="1" applyBorder="1"/>
    <xf numFmtId="44" fontId="6" fillId="0" borderId="0" xfId="1" applyFont="1" applyFill="1" applyBorder="1"/>
    <xf numFmtId="0" fontId="6" fillId="0" borderId="0" xfId="0" applyFont="1" applyFill="1" applyBorder="1" applyAlignment="1"/>
    <xf numFmtId="44" fontId="0" fillId="0" borderId="0" xfId="1" applyNumberFormat="1" applyFont="1" applyFill="1" applyBorder="1"/>
    <xf numFmtId="0" fontId="3" fillId="0" borderId="0" xfId="0" applyFont="1" applyFill="1" applyBorder="1" applyAlignment="1">
      <alignment horizontal="left"/>
    </xf>
    <xf numFmtId="44" fontId="3" fillId="0" borderId="0" xfId="1" applyFont="1" applyFill="1" applyBorder="1" applyAlignment="1">
      <alignment horizontal="left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1814"/>
  <sheetViews>
    <sheetView workbookViewId="0">
      <selection activeCell="J29" sqref="J29"/>
    </sheetView>
  </sheetViews>
  <sheetFormatPr defaultRowHeight="14.5"/>
  <cols>
    <col min="1" max="1" width="6" customWidth="1"/>
    <col min="2" max="3" width="15.81640625" hidden="1" customWidth="1"/>
    <col min="4" max="4" width="15.81640625" customWidth="1"/>
    <col min="5" max="6" width="15.81640625" hidden="1" customWidth="1"/>
    <col min="7" max="7" width="15.81640625" customWidth="1"/>
    <col min="8" max="9" width="15.81640625" hidden="1" customWidth="1"/>
    <col min="10" max="10" width="15.81640625" customWidth="1"/>
    <col min="11" max="12" width="15.81640625" hidden="1" customWidth="1"/>
    <col min="13" max="13" width="15.81640625" customWidth="1"/>
    <col min="14" max="15" width="15.81640625" hidden="1" customWidth="1"/>
    <col min="16" max="16" width="15.81640625" customWidth="1"/>
    <col min="17" max="18" width="15.81640625" hidden="1" customWidth="1"/>
    <col min="19" max="19" width="15.81640625" customWidth="1"/>
    <col min="20" max="21" width="15.81640625" hidden="1" customWidth="1"/>
    <col min="22" max="22" width="15.81640625" customWidth="1"/>
    <col min="23" max="24" width="15.81640625" hidden="1" customWidth="1"/>
    <col min="25" max="25" width="15.81640625" style="37" customWidth="1"/>
    <col min="26" max="27" width="15.81640625" hidden="1" customWidth="1"/>
    <col min="28" max="28" width="15.81640625" customWidth="1"/>
    <col min="29" max="30" width="15.81640625" hidden="1" customWidth="1"/>
    <col min="31" max="31" width="15.81640625" customWidth="1"/>
    <col min="32" max="33" width="15.81640625" hidden="1" customWidth="1"/>
    <col min="34" max="34" width="15.81640625" style="34" customWidth="1"/>
    <col min="35" max="36" width="15.81640625" hidden="1" customWidth="1"/>
    <col min="37" max="37" width="15.81640625" customWidth="1"/>
    <col min="38" max="39" width="15.81640625" hidden="1" customWidth="1"/>
    <col min="40" max="40" width="15.81640625" customWidth="1"/>
    <col min="41" max="42" width="15.81640625" hidden="1" customWidth="1"/>
    <col min="43" max="43" width="15.81640625" style="37" customWidth="1"/>
    <col min="44" max="45" width="15.81640625" hidden="1" customWidth="1"/>
    <col min="46" max="46" width="15.81640625" customWidth="1"/>
    <col min="47" max="48" width="15.81640625" hidden="1" customWidth="1"/>
    <col min="49" max="49" width="15.81640625" customWidth="1"/>
    <col min="50" max="51" width="15.81640625" hidden="1" customWidth="1"/>
    <col min="52" max="52" width="15.81640625" customWidth="1"/>
    <col min="53" max="54" width="15.81640625" hidden="1" customWidth="1"/>
    <col min="55" max="55" width="15.81640625" customWidth="1"/>
    <col min="56" max="57" width="15.81640625" hidden="1" customWidth="1"/>
    <col min="58" max="58" width="15.81640625" customWidth="1"/>
    <col min="59" max="60" width="15.81640625" hidden="1" customWidth="1"/>
    <col min="61" max="61" width="15.81640625" customWidth="1"/>
    <col min="62" max="63" width="15.81640625" hidden="1" customWidth="1"/>
    <col min="64" max="64" width="15.81640625" style="37" customWidth="1"/>
    <col min="65" max="66" width="15.81640625" hidden="1" customWidth="1"/>
    <col min="67" max="67" width="15.81640625" customWidth="1"/>
    <col min="68" max="69" width="15.81640625" hidden="1" customWidth="1"/>
    <col min="70" max="70" width="15.81640625" customWidth="1"/>
    <col min="71" max="72" width="15.81640625" style="17" hidden="1" customWidth="1"/>
    <col min="73" max="73" width="15.81640625" style="17" customWidth="1"/>
    <col min="74" max="75" width="15.81640625" hidden="1" customWidth="1"/>
    <col min="76" max="76" width="15.81640625" style="37" customWidth="1"/>
    <col min="77" max="78" width="15.81640625" hidden="1" customWidth="1"/>
    <col min="79" max="79" width="15.81640625" style="37" customWidth="1"/>
    <col min="80" max="81" width="15.81640625" hidden="1" customWidth="1"/>
    <col min="82" max="82" width="15.81640625" customWidth="1"/>
    <col min="83" max="83" width="44.1796875" customWidth="1"/>
    <col min="84" max="84" width="20.81640625" customWidth="1"/>
    <col min="311" max="311" width="6" customWidth="1"/>
    <col min="312" max="338" width="15.81640625" customWidth="1"/>
    <col min="339" max="339" width="44.1796875" customWidth="1"/>
    <col min="340" max="340" width="20.81640625" customWidth="1"/>
    <col min="567" max="567" width="6" customWidth="1"/>
    <col min="568" max="594" width="15.81640625" customWidth="1"/>
    <col min="595" max="595" width="44.1796875" customWidth="1"/>
    <col min="596" max="596" width="20.81640625" customWidth="1"/>
    <col min="823" max="823" width="6" customWidth="1"/>
    <col min="824" max="850" width="15.81640625" customWidth="1"/>
    <col min="851" max="851" width="44.1796875" customWidth="1"/>
    <col min="852" max="852" width="20.81640625" customWidth="1"/>
    <col min="1079" max="1079" width="6" customWidth="1"/>
    <col min="1080" max="1106" width="15.81640625" customWidth="1"/>
    <col min="1107" max="1107" width="44.1796875" customWidth="1"/>
    <col min="1108" max="1108" width="20.81640625" customWidth="1"/>
    <col min="1335" max="1335" width="6" customWidth="1"/>
    <col min="1336" max="1362" width="15.81640625" customWidth="1"/>
    <col min="1363" max="1363" width="44.1796875" customWidth="1"/>
    <col min="1364" max="1364" width="20.81640625" customWidth="1"/>
    <col min="1591" max="1591" width="6" customWidth="1"/>
    <col min="1592" max="1618" width="15.81640625" customWidth="1"/>
    <col min="1619" max="1619" width="44.1796875" customWidth="1"/>
    <col min="1620" max="1620" width="20.81640625" customWidth="1"/>
    <col min="1847" max="1847" width="6" customWidth="1"/>
    <col min="1848" max="1874" width="15.81640625" customWidth="1"/>
    <col min="1875" max="1875" width="44.1796875" customWidth="1"/>
    <col min="1876" max="1876" width="20.81640625" customWidth="1"/>
    <col min="2103" max="2103" width="6" customWidth="1"/>
    <col min="2104" max="2130" width="15.81640625" customWidth="1"/>
    <col min="2131" max="2131" width="44.1796875" customWidth="1"/>
    <col min="2132" max="2132" width="20.81640625" customWidth="1"/>
    <col min="2359" max="2359" width="6" customWidth="1"/>
    <col min="2360" max="2386" width="15.81640625" customWidth="1"/>
    <col min="2387" max="2387" width="44.1796875" customWidth="1"/>
    <col min="2388" max="2388" width="20.81640625" customWidth="1"/>
    <col min="2615" max="2615" width="6" customWidth="1"/>
    <col min="2616" max="2642" width="15.81640625" customWidth="1"/>
    <col min="2643" max="2643" width="44.1796875" customWidth="1"/>
    <col min="2644" max="2644" width="20.81640625" customWidth="1"/>
    <col min="2871" max="2871" width="6" customWidth="1"/>
    <col min="2872" max="2898" width="15.81640625" customWidth="1"/>
    <col min="2899" max="2899" width="44.1796875" customWidth="1"/>
    <col min="2900" max="2900" width="20.81640625" customWidth="1"/>
    <col min="3127" max="3127" width="6" customWidth="1"/>
    <col min="3128" max="3154" width="15.81640625" customWidth="1"/>
    <col min="3155" max="3155" width="44.1796875" customWidth="1"/>
    <col min="3156" max="3156" width="20.81640625" customWidth="1"/>
    <col min="3383" max="3383" width="6" customWidth="1"/>
    <col min="3384" max="3410" width="15.81640625" customWidth="1"/>
    <col min="3411" max="3411" width="44.1796875" customWidth="1"/>
    <col min="3412" max="3412" width="20.81640625" customWidth="1"/>
    <col min="3639" max="3639" width="6" customWidth="1"/>
    <col min="3640" max="3666" width="15.81640625" customWidth="1"/>
    <col min="3667" max="3667" width="44.1796875" customWidth="1"/>
    <col min="3668" max="3668" width="20.81640625" customWidth="1"/>
    <col min="3895" max="3895" width="6" customWidth="1"/>
    <col min="3896" max="3922" width="15.81640625" customWidth="1"/>
    <col min="3923" max="3923" width="44.1796875" customWidth="1"/>
    <col min="3924" max="3924" width="20.81640625" customWidth="1"/>
    <col min="4151" max="4151" width="6" customWidth="1"/>
    <col min="4152" max="4178" width="15.81640625" customWidth="1"/>
    <col min="4179" max="4179" width="44.1796875" customWidth="1"/>
    <col min="4180" max="4180" width="20.81640625" customWidth="1"/>
    <col min="4407" max="4407" width="6" customWidth="1"/>
    <col min="4408" max="4434" width="15.81640625" customWidth="1"/>
    <col min="4435" max="4435" width="44.1796875" customWidth="1"/>
    <col min="4436" max="4436" width="20.81640625" customWidth="1"/>
    <col min="4663" max="4663" width="6" customWidth="1"/>
    <col min="4664" max="4690" width="15.81640625" customWidth="1"/>
    <col min="4691" max="4691" width="44.1796875" customWidth="1"/>
    <col min="4692" max="4692" width="20.81640625" customWidth="1"/>
    <col min="4919" max="4919" width="6" customWidth="1"/>
    <col min="4920" max="4946" width="15.81640625" customWidth="1"/>
    <col min="4947" max="4947" width="44.1796875" customWidth="1"/>
    <col min="4948" max="4948" width="20.81640625" customWidth="1"/>
    <col min="5175" max="5175" width="6" customWidth="1"/>
    <col min="5176" max="5202" width="15.81640625" customWidth="1"/>
    <col min="5203" max="5203" width="44.1796875" customWidth="1"/>
    <col min="5204" max="5204" width="20.81640625" customWidth="1"/>
    <col min="5431" max="5431" width="6" customWidth="1"/>
    <col min="5432" max="5458" width="15.81640625" customWidth="1"/>
    <col min="5459" max="5459" width="44.1796875" customWidth="1"/>
    <col min="5460" max="5460" width="20.81640625" customWidth="1"/>
    <col min="5687" max="5687" width="6" customWidth="1"/>
    <col min="5688" max="5714" width="15.81640625" customWidth="1"/>
    <col min="5715" max="5715" width="44.1796875" customWidth="1"/>
    <col min="5716" max="5716" width="20.81640625" customWidth="1"/>
    <col min="5943" max="5943" width="6" customWidth="1"/>
    <col min="5944" max="5970" width="15.81640625" customWidth="1"/>
    <col min="5971" max="5971" width="44.1796875" customWidth="1"/>
    <col min="5972" max="5972" width="20.81640625" customWidth="1"/>
    <col min="6199" max="6199" width="6" customWidth="1"/>
    <col min="6200" max="6226" width="15.81640625" customWidth="1"/>
    <col min="6227" max="6227" width="44.1796875" customWidth="1"/>
    <col min="6228" max="6228" width="20.81640625" customWidth="1"/>
    <col min="6455" max="6455" width="6" customWidth="1"/>
    <col min="6456" max="6482" width="15.81640625" customWidth="1"/>
    <col min="6483" max="6483" width="44.1796875" customWidth="1"/>
    <col min="6484" max="6484" width="20.81640625" customWidth="1"/>
    <col min="6711" max="6711" width="6" customWidth="1"/>
    <col min="6712" max="6738" width="15.81640625" customWidth="1"/>
    <col min="6739" max="6739" width="44.1796875" customWidth="1"/>
    <col min="6740" max="6740" width="20.81640625" customWidth="1"/>
    <col min="6967" max="6967" width="6" customWidth="1"/>
    <col min="6968" max="6994" width="15.81640625" customWidth="1"/>
    <col min="6995" max="6995" width="44.1796875" customWidth="1"/>
    <col min="6996" max="6996" width="20.81640625" customWidth="1"/>
    <col min="7223" max="7223" width="6" customWidth="1"/>
    <col min="7224" max="7250" width="15.81640625" customWidth="1"/>
    <col min="7251" max="7251" width="44.1796875" customWidth="1"/>
    <col min="7252" max="7252" width="20.81640625" customWidth="1"/>
    <col min="7479" max="7479" width="6" customWidth="1"/>
    <col min="7480" max="7506" width="15.81640625" customWidth="1"/>
    <col min="7507" max="7507" width="44.1796875" customWidth="1"/>
    <col min="7508" max="7508" width="20.81640625" customWidth="1"/>
    <col min="7735" max="7735" width="6" customWidth="1"/>
    <col min="7736" max="7762" width="15.81640625" customWidth="1"/>
    <col min="7763" max="7763" width="44.1796875" customWidth="1"/>
    <col min="7764" max="7764" width="20.81640625" customWidth="1"/>
    <col min="7991" max="7991" width="6" customWidth="1"/>
    <col min="7992" max="8018" width="15.81640625" customWidth="1"/>
    <col min="8019" max="8019" width="44.1796875" customWidth="1"/>
    <col min="8020" max="8020" width="20.81640625" customWidth="1"/>
    <col min="8247" max="8247" width="6" customWidth="1"/>
    <col min="8248" max="8274" width="15.81640625" customWidth="1"/>
    <col min="8275" max="8275" width="44.1796875" customWidth="1"/>
    <col min="8276" max="8276" width="20.81640625" customWidth="1"/>
    <col min="8503" max="8503" width="6" customWidth="1"/>
    <col min="8504" max="8530" width="15.81640625" customWidth="1"/>
    <col min="8531" max="8531" width="44.1796875" customWidth="1"/>
    <col min="8532" max="8532" width="20.81640625" customWidth="1"/>
    <col min="8759" max="8759" width="6" customWidth="1"/>
    <col min="8760" max="8786" width="15.81640625" customWidth="1"/>
    <col min="8787" max="8787" width="44.1796875" customWidth="1"/>
    <col min="8788" max="8788" width="20.81640625" customWidth="1"/>
    <col min="9015" max="9015" width="6" customWidth="1"/>
    <col min="9016" max="9042" width="15.81640625" customWidth="1"/>
    <col min="9043" max="9043" width="44.1796875" customWidth="1"/>
    <col min="9044" max="9044" width="20.81640625" customWidth="1"/>
    <col min="9271" max="9271" width="6" customWidth="1"/>
    <col min="9272" max="9298" width="15.81640625" customWidth="1"/>
    <col min="9299" max="9299" width="44.1796875" customWidth="1"/>
    <col min="9300" max="9300" width="20.81640625" customWidth="1"/>
    <col min="9527" max="9527" width="6" customWidth="1"/>
    <col min="9528" max="9554" width="15.81640625" customWidth="1"/>
    <col min="9555" max="9555" width="44.1796875" customWidth="1"/>
    <col min="9556" max="9556" width="20.81640625" customWidth="1"/>
    <col min="9783" max="9783" width="6" customWidth="1"/>
    <col min="9784" max="9810" width="15.81640625" customWidth="1"/>
    <col min="9811" max="9811" width="44.1796875" customWidth="1"/>
    <col min="9812" max="9812" width="20.81640625" customWidth="1"/>
    <col min="10039" max="10039" width="6" customWidth="1"/>
    <col min="10040" max="10066" width="15.81640625" customWidth="1"/>
    <col min="10067" max="10067" width="44.1796875" customWidth="1"/>
    <col min="10068" max="10068" width="20.81640625" customWidth="1"/>
    <col min="10295" max="10295" width="6" customWidth="1"/>
    <col min="10296" max="10322" width="15.81640625" customWidth="1"/>
    <col min="10323" max="10323" width="44.1796875" customWidth="1"/>
    <col min="10324" max="10324" width="20.81640625" customWidth="1"/>
    <col min="10551" max="10551" width="6" customWidth="1"/>
    <col min="10552" max="10578" width="15.81640625" customWidth="1"/>
    <col min="10579" max="10579" width="44.1796875" customWidth="1"/>
    <col min="10580" max="10580" width="20.81640625" customWidth="1"/>
    <col min="10807" max="10807" width="6" customWidth="1"/>
    <col min="10808" max="10834" width="15.81640625" customWidth="1"/>
    <col min="10835" max="10835" width="44.1796875" customWidth="1"/>
    <col min="10836" max="10836" width="20.81640625" customWidth="1"/>
    <col min="11063" max="11063" width="6" customWidth="1"/>
    <col min="11064" max="11090" width="15.81640625" customWidth="1"/>
    <col min="11091" max="11091" width="44.1796875" customWidth="1"/>
    <col min="11092" max="11092" width="20.81640625" customWidth="1"/>
    <col min="11319" max="11319" width="6" customWidth="1"/>
    <col min="11320" max="11346" width="15.81640625" customWidth="1"/>
    <col min="11347" max="11347" width="44.1796875" customWidth="1"/>
    <col min="11348" max="11348" width="20.81640625" customWidth="1"/>
    <col min="11575" max="11575" width="6" customWidth="1"/>
    <col min="11576" max="11602" width="15.81640625" customWidth="1"/>
    <col min="11603" max="11603" width="44.1796875" customWidth="1"/>
    <col min="11604" max="11604" width="20.81640625" customWidth="1"/>
    <col min="11831" max="11831" width="6" customWidth="1"/>
    <col min="11832" max="11858" width="15.81640625" customWidth="1"/>
    <col min="11859" max="11859" width="44.1796875" customWidth="1"/>
    <col min="11860" max="11860" width="20.81640625" customWidth="1"/>
    <col min="12087" max="12087" width="6" customWidth="1"/>
    <col min="12088" max="12114" width="15.81640625" customWidth="1"/>
    <col min="12115" max="12115" width="44.1796875" customWidth="1"/>
    <col min="12116" max="12116" width="20.81640625" customWidth="1"/>
    <col min="12343" max="12343" width="6" customWidth="1"/>
    <col min="12344" max="12370" width="15.81640625" customWidth="1"/>
    <col min="12371" max="12371" width="44.1796875" customWidth="1"/>
    <col min="12372" max="12372" width="20.81640625" customWidth="1"/>
    <col min="12599" max="12599" width="6" customWidth="1"/>
    <col min="12600" max="12626" width="15.81640625" customWidth="1"/>
    <col min="12627" max="12627" width="44.1796875" customWidth="1"/>
    <col min="12628" max="12628" width="20.81640625" customWidth="1"/>
    <col min="12855" max="12855" width="6" customWidth="1"/>
    <col min="12856" max="12882" width="15.81640625" customWidth="1"/>
    <col min="12883" max="12883" width="44.1796875" customWidth="1"/>
    <col min="12884" max="12884" width="20.81640625" customWidth="1"/>
    <col min="13111" max="13111" width="6" customWidth="1"/>
    <col min="13112" max="13138" width="15.81640625" customWidth="1"/>
    <col min="13139" max="13139" width="44.1796875" customWidth="1"/>
    <col min="13140" max="13140" width="20.81640625" customWidth="1"/>
    <col min="13367" max="13367" width="6" customWidth="1"/>
    <col min="13368" max="13394" width="15.81640625" customWidth="1"/>
    <col min="13395" max="13395" width="44.1796875" customWidth="1"/>
    <col min="13396" max="13396" width="20.81640625" customWidth="1"/>
    <col min="13623" max="13623" width="6" customWidth="1"/>
    <col min="13624" max="13650" width="15.81640625" customWidth="1"/>
    <col min="13651" max="13651" width="44.1796875" customWidth="1"/>
    <col min="13652" max="13652" width="20.81640625" customWidth="1"/>
    <col min="13879" max="13879" width="6" customWidth="1"/>
    <col min="13880" max="13906" width="15.81640625" customWidth="1"/>
    <col min="13907" max="13907" width="44.1796875" customWidth="1"/>
    <col min="13908" max="13908" width="20.81640625" customWidth="1"/>
    <col min="14135" max="14135" width="6" customWidth="1"/>
    <col min="14136" max="14162" width="15.81640625" customWidth="1"/>
    <col min="14163" max="14163" width="44.1796875" customWidth="1"/>
    <col min="14164" max="14164" width="20.81640625" customWidth="1"/>
    <col min="14391" max="14391" width="6" customWidth="1"/>
    <col min="14392" max="14418" width="15.81640625" customWidth="1"/>
    <col min="14419" max="14419" width="44.1796875" customWidth="1"/>
    <col min="14420" max="14420" width="20.81640625" customWidth="1"/>
    <col min="14647" max="14647" width="6" customWidth="1"/>
    <col min="14648" max="14674" width="15.81640625" customWidth="1"/>
    <col min="14675" max="14675" width="44.1796875" customWidth="1"/>
    <col min="14676" max="14676" width="20.81640625" customWidth="1"/>
    <col min="14903" max="14903" width="6" customWidth="1"/>
    <col min="14904" max="14930" width="15.81640625" customWidth="1"/>
    <col min="14931" max="14931" width="44.1796875" customWidth="1"/>
    <col min="14932" max="14932" width="20.81640625" customWidth="1"/>
    <col min="15159" max="15159" width="6" customWidth="1"/>
    <col min="15160" max="15186" width="15.81640625" customWidth="1"/>
    <col min="15187" max="15187" width="44.1796875" customWidth="1"/>
    <col min="15188" max="15188" width="20.81640625" customWidth="1"/>
    <col min="15415" max="15415" width="6" customWidth="1"/>
    <col min="15416" max="15442" width="15.81640625" customWidth="1"/>
    <col min="15443" max="15443" width="44.1796875" customWidth="1"/>
    <col min="15444" max="15444" width="20.81640625" customWidth="1"/>
    <col min="15671" max="15671" width="6" customWidth="1"/>
    <col min="15672" max="15698" width="15.81640625" customWidth="1"/>
    <col min="15699" max="15699" width="44.1796875" customWidth="1"/>
    <col min="15700" max="15700" width="20.81640625" customWidth="1"/>
    <col min="15927" max="15927" width="6" customWidth="1"/>
    <col min="15928" max="15954" width="15.81640625" customWidth="1"/>
    <col min="15955" max="15955" width="44.1796875" customWidth="1"/>
    <col min="15956" max="15956" width="20.81640625" customWidth="1"/>
    <col min="16183" max="16183" width="6" customWidth="1"/>
    <col min="16184" max="16210" width="15.81640625" customWidth="1"/>
    <col min="16211" max="16211" width="44.1796875" customWidth="1"/>
    <col min="16212" max="16212" width="20.81640625" customWidth="1"/>
  </cols>
  <sheetData>
    <row r="1" spans="1:84" ht="32.5">
      <c r="A1" s="1" t="s">
        <v>0</v>
      </c>
      <c r="C1" s="2"/>
      <c r="D1" s="2" t="s">
        <v>1</v>
      </c>
      <c r="F1" s="3"/>
      <c r="G1" s="3" t="s">
        <v>2</v>
      </c>
      <c r="I1" s="3"/>
      <c r="J1" s="3" t="s">
        <v>3</v>
      </c>
      <c r="L1" s="2"/>
      <c r="M1" s="2" t="s">
        <v>4</v>
      </c>
      <c r="O1" s="2"/>
      <c r="P1" s="2" t="s">
        <v>5</v>
      </c>
      <c r="R1" s="2"/>
      <c r="S1" s="2" t="s">
        <v>6</v>
      </c>
      <c r="U1" s="2"/>
      <c r="V1" s="2" t="s">
        <v>7</v>
      </c>
      <c r="X1" s="4"/>
      <c r="Y1" s="35" t="s">
        <v>8</v>
      </c>
      <c r="AA1" s="2"/>
      <c r="AB1" s="2" t="s">
        <v>9</v>
      </c>
      <c r="AD1" s="2"/>
      <c r="AE1" s="2" t="s">
        <v>10</v>
      </c>
      <c r="AG1" s="5"/>
      <c r="AH1" s="32" t="s">
        <v>11</v>
      </c>
      <c r="AJ1" s="2"/>
      <c r="AK1" s="2" t="s">
        <v>12</v>
      </c>
      <c r="AM1" s="2"/>
      <c r="AN1" s="2" t="s">
        <v>13</v>
      </c>
      <c r="AP1" s="2"/>
      <c r="AQ1" s="2" t="s">
        <v>14</v>
      </c>
      <c r="AS1" s="6"/>
      <c r="AT1" s="6" t="s">
        <v>15</v>
      </c>
      <c r="AV1" s="2"/>
      <c r="AW1" s="2" t="s">
        <v>16</v>
      </c>
      <c r="AY1" s="2"/>
      <c r="AZ1" s="2" t="s">
        <v>17</v>
      </c>
      <c r="BB1" s="1"/>
      <c r="BC1" s="1" t="s">
        <v>18</v>
      </c>
      <c r="BE1" s="2"/>
      <c r="BF1" s="2" t="s">
        <v>19</v>
      </c>
      <c r="BH1" s="2"/>
      <c r="BI1" s="2" t="s">
        <v>20</v>
      </c>
      <c r="BK1" s="3"/>
      <c r="BL1" s="38" t="s">
        <v>21</v>
      </c>
      <c r="BN1" s="2"/>
      <c r="BO1" s="2" t="s">
        <v>22</v>
      </c>
      <c r="BQ1" s="7"/>
      <c r="BR1" s="7" t="s">
        <v>23</v>
      </c>
      <c r="BT1" s="2"/>
      <c r="BU1" s="2" t="s">
        <v>24</v>
      </c>
      <c r="BW1" s="1"/>
      <c r="BX1" s="39" t="s">
        <v>25</v>
      </c>
      <c r="BZ1" s="8"/>
      <c r="CA1" s="40" t="s">
        <v>26</v>
      </c>
      <c r="CC1" s="8"/>
      <c r="CD1" s="8" t="s">
        <v>27</v>
      </c>
      <c r="CE1" s="9" t="s">
        <v>28</v>
      </c>
    </row>
    <row r="2" spans="1:84" ht="15.5">
      <c r="A2" s="10">
        <v>0</v>
      </c>
      <c r="B2" s="11">
        <v>9.24</v>
      </c>
      <c r="C2" s="11">
        <f>PRODUCT(B2,0.01)</f>
        <v>9.240000000000001E-2</v>
      </c>
      <c r="D2" s="11">
        <f>SUM(B2:C2)</f>
        <v>9.3323999999999998</v>
      </c>
      <c r="E2" s="11">
        <v>10.33</v>
      </c>
      <c r="F2" s="11">
        <f>PRODUCT(E2,0.01)</f>
        <v>0.1033</v>
      </c>
      <c r="G2" s="11">
        <f>SUM(E2:F2)</f>
        <v>10.433300000000001</v>
      </c>
      <c r="H2" s="11">
        <v>13.61</v>
      </c>
      <c r="I2" s="11">
        <f>PRODUCT(H2,0.01)</f>
        <v>0.1361</v>
      </c>
      <c r="J2" s="11">
        <f>SUM(H2:I2)</f>
        <v>13.7461</v>
      </c>
      <c r="K2" s="11">
        <v>11.12</v>
      </c>
      <c r="L2" s="11">
        <f>PRODUCT(K2,0.01)</f>
        <v>0.11119999999999999</v>
      </c>
      <c r="M2" s="11">
        <f>SUM(K2:L2)</f>
        <v>11.231199999999999</v>
      </c>
      <c r="N2" s="11">
        <v>12.2</v>
      </c>
      <c r="O2" s="11">
        <f>PRODUCT(N2,0.01)</f>
        <v>0.122</v>
      </c>
      <c r="P2" s="11">
        <f>SUM(N2:O2)</f>
        <v>12.321999999999999</v>
      </c>
      <c r="Q2" s="11">
        <v>14.34</v>
      </c>
      <c r="R2" s="11">
        <f>PRODUCT(Q2,0.01)</f>
        <v>0.1434</v>
      </c>
      <c r="S2" s="11">
        <f>SUM(Q2:R2)</f>
        <v>14.4834</v>
      </c>
      <c r="T2" s="11">
        <v>13.94</v>
      </c>
      <c r="U2" s="11">
        <f>PRODUCT(T2,0.01)</f>
        <v>0.1394</v>
      </c>
      <c r="V2" s="11">
        <f>SUM(T2:U2)</f>
        <v>14.0794</v>
      </c>
      <c r="W2" s="11">
        <v>43310</v>
      </c>
      <c r="X2" s="11">
        <f>PRODUCT(W2,0.01)</f>
        <v>433.1</v>
      </c>
      <c r="Y2" s="36">
        <f>SUM(W2:X2)</f>
        <v>43743.1</v>
      </c>
      <c r="Z2" s="11">
        <v>13.09</v>
      </c>
      <c r="AA2" s="11">
        <f>PRODUCT(Z2,0.01)</f>
        <v>0.13089999999999999</v>
      </c>
      <c r="AB2" s="11">
        <f>SUM(Z2:AA2)</f>
        <v>13.2209</v>
      </c>
      <c r="AC2" s="11">
        <v>8.65</v>
      </c>
      <c r="AD2" s="11">
        <f>PRODUCT(AC2,0.01)</f>
        <v>8.6500000000000007E-2</v>
      </c>
      <c r="AE2" s="11">
        <f>SUM(AC2:AD2)</f>
        <v>8.7364999999999995</v>
      </c>
      <c r="AF2" s="11">
        <v>37851</v>
      </c>
      <c r="AG2" s="11">
        <f>PRODUCT(AF2,0.01)</f>
        <v>378.51</v>
      </c>
      <c r="AH2" s="33">
        <f>SUM(AF2:AG2)</f>
        <v>38229.51</v>
      </c>
      <c r="AI2" s="11">
        <v>13.54</v>
      </c>
      <c r="AJ2" s="11">
        <f>PRODUCT(AI2,0.01)</f>
        <v>0.13539999999999999</v>
      </c>
      <c r="AK2" s="11">
        <f>SUM(AI2:AJ2)</f>
        <v>13.6754</v>
      </c>
      <c r="AL2" s="11">
        <v>16.649999999999999</v>
      </c>
      <c r="AM2" s="11">
        <f>PRODUCT(AL2,0.01)</f>
        <v>0.16649999999999998</v>
      </c>
      <c r="AN2" s="11">
        <f>SUM(AL2:AM2)</f>
        <v>16.816499999999998</v>
      </c>
      <c r="AO2" s="11">
        <v>43310</v>
      </c>
      <c r="AP2" s="11">
        <f>PRODUCT(AO2,0.01)</f>
        <v>433.1</v>
      </c>
      <c r="AQ2" s="36">
        <f>SUM(AO2:AP2)</f>
        <v>43743.1</v>
      </c>
      <c r="AR2" s="11">
        <v>12.24</v>
      </c>
      <c r="AS2" s="11">
        <f>PRODUCT(AR2,0.01)</f>
        <v>0.12240000000000001</v>
      </c>
      <c r="AT2" s="11">
        <f>SUM(AR2:AS2)</f>
        <v>12.362400000000001</v>
      </c>
      <c r="AU2" s="11">
        <v>10.44</v>
      </c>
      <c r="AV2" s="11">
        <f>PRODUCT(AU2,0.01)</f>
        <v>0.10439999999999999</v>
      </c>
      <c r="AW2" s="11">
        <f>SUM(AU2:AV2)</f>
        <v>10.5444</v>
      </c>
      <c r="AX2" s="11">
        <v>8.7799999999999994</v>
      </c>
      <c r="AY2" s="11">
        <f>PRODUCT(AX2,0.01)</f>
        <v>8.7799999999999989E-2</v>
      </c>
      <c r="AZ2" s="11">
        <f>SUM(AX2:AY2)</f>
        <v>8.867799999999999</v>
      </c>
      <c r="BA2" s="11">
        <v>15.36</v>
      </c>
      <c r="BB2" s="11">
        <f>PRODUCT(BA2,0.01)</f>
        <v>0.15359999999999999</v>
      </c>
      <c r="BC2" s="11">
        <f>SUM(BA2:BB2)</f>
        <v>15.5136</v>
      </c>
      <c r="BD2" s="11">
        <v>13.08</v>
      </c>
      <c r="BE2" s="11">
        <f>PRODUCT(BD2,0.01)</f>
        <v>0.1308</v>
      </c>
      <c r="BF2" s="11">
        <f>SUM(BD2:BE2)</f>
        <v>13.210800000000001</v>
      </c>
      <c r="BG2" s="11">
        <v>12.6</v>
      </c>
      <c r="BH2" s="11">
        <f>PRODUCT(BG2,0.01)</f>
        <v>0.126</v>
      </c>
      <c r="BI2" s="11">
        <f>SUM(BG2:BH2)</f>
        <v>12.725999999999999</v>
      </c>
      <c r="BJ2" s="11">
        <v>38215</v>
      </c>
      <c r="BK2" s="11">
        <f>PRODUCT(BJ2,0.01)</f>
        <v>382.15000000000003</v>
      </c>
      <c r="BL2" s="36">
        <f>SUM(BJ2:BK2)</f>
        <v>38597.15</v>
      </c>
      <c r="BM2" s="11">
        <v>0</v>
      </c>
      <c r="BN2" s="11">
        <f>PRODUCT(BM2,0.01)</f>
        <v>0</v>
      </c>
      <c r="BO2" s="11">
        <f>SUM(BM2:BN2)</f>
        <v>0</v>
      </c>
      <c r="BP2" s="11">
        <v>8.7799999999999994</v>
      </c>
      <c r="BQ2" s="11">
        <f>PRODUCT(BP2,0.01)</f>
        <v>8.7799999999999989E-2</v>
      </c>
      <c r="BR2" s="11">
        <f>SUM(BP2:BQ2)</f>
        <v>8.867799999999999</v>
      </c>
      <c r="BS2" s="11">
        <v>10.78</v>
      </c>
      <c r="BT2" s="11">
        <f>PRODUCT(BS2,0.01)</f>
        <v>0.10779999999999999</v>
      </c>
      <c r="BU2" s="11">
        <f>SUM(BS2:BT2)</f>
        <v>10.887799999999999</v>
      </c>
      <c r="BV2" s="11">
        <v>33281</v>
      </c>
      <c r="BW2" s="11">
        <f>PRODUCT(BV2,0.01)</f>
        <v>332.81</v>
      </c>
      <c r="BX2" s="36">
        <f>SUM(BV2:BW2)</f>
        <v>33613.81</v>
      </c>
      <c r="BY2" s="11">
        <v>37615</v>
      </c>
      <c r="BZ2" s="11">
        <f>PRODUCT(BY2,0.01)</f>
        <v>376.15000000000003</v>
      </c>
      <c r="CA2" s="36">
        <f>SUM(BY2:BZ2)</f>
        <v>37991.15</v>
      </c>
      <c r="CB2" s="11">
        <v>13.8</v>
      </c>
      <c r="CC2" s="11">
        <f>PRODUCT(CB2,0.01)</f>
        <v>0.13800000000000001</v>
      </c>
      <c r="CD2" s="11">
        <f>SUM(CB2:CC2)</f>
        <v>13.938000000000001</v>
      </c>
      <c r="CE2" s="12" t="s">
        <v>29</v>
      </c>
      <c r="CF2" s="13">
        <v>22182</v>
      </c>
    </row>
    <row r="3" spans="1:84" ht="15.5">
      <c r="A3" s="10">
        <v>1</v>
      </c>
      <c r="B3" s="11">
        <v>9.52</v>
      </c>
      <c r="C3" s="11">
        <f t="shared" ref="C3:C27" si="0">PRODUCT(B3,0.01)</f>
        <v>9.5199999999999993E-2</v>
      </c>
      <c r="D3" s="11">
        <f t="shared" ref="D3:D27" si="1">SUM(B3:C3)</f>
        <v>9.6151999999999997</v>
      </c>
      <c r="E3" s="11">
        <v>10.62</v>
      </c>
      <c r="F3" s="11">
        <f t="shared" ref="F3:F27" si="2">PRODUCT(E3,0.01)</f>
        <v>0.10619999999999999</v>
      </c>
      <c r="G3" s="11">
        <f t="shared" ref="G3:G27" si="3">SUM(E3:F3)</f>
        <v>10.726199999999999</v>
      </c>
      <c r="H3" s="11">
        <v>13.89</v>
      </c>
      <c r="I3" s="11">
        <f t="shared" ref="I3:I27" si="4">PRODUCT(H3,0.01)</f>
        <v>0.1389</v>
      </c>
      <c r="J3" s="11">
        <f t="shared" ref="J3:J27" si="5">SUM(H3:I3)</f>
        <v>14.0289</v>
      </c>
      <c r="K3" s="11">
        <v>11.45</v>
      </c>
      <c r="L3" s="11">
        <f t="shared" ref="L3:L27" si="6">PRODUCT(K3,0.01)</f>
        <v>0.11449999999999999</v>
      </c>
      <c r="M3" s="11">
        <f t="shared" ref="M3:M27" si="7">SUM(K3:L3)</f>
        <v>11.564499999999999</v>
      </c>
      <c r="N3" s="11">
        <v>12.54</v>
      </c>
      <c r="O3" s="11">
        <f t="shared" ref="O3:O27" si="8">PRODUCT(N3,0.01)</f>
        <v>0.12539999999999998</v>
      </c>
      <c r="P3" s="11">
        <f t="shared" ref="P3:P27" si="9">SUM(N3:O3)</f>
        <v>12.6654</v>
      </c>
      <c r="Q3" s="11">
        <v>14.69</v>
      </c>
      <c r="R3" s="11">
        <f t="shared" ref="R3:R27" si="10">PRODUCT(Q3,0.01)</f>
        <v>0.1469</v>
      </c>
      <c r="S3" s="11">
        <f t="shared" ref="S3:S27" si="11">SUM(Q3:R3)</f>
        <v>14.8369</v>
      </c>
      <c r="T3" s="11">
        <v>14.28</v>
      </c>
      <c r="U3" s="11">
        <f t="shared" ref="U3:U27" si="12">PRODUCT(T3,0.01)</f>
        <v>0.14280000000000001</v>
      </c>
      <c r="V3" s="11">
        <f t="shared" ref="V3:V27" si="13">SUM(T3:U3)</f>
        <v>14.422799999999999</v>
      </c>
      <c r="W3" s="11">
        <v>43641</v>
      </c>
      <c r="X3" s="11">
        <f t="shared" ref="X3:X27" si="14">PRODUCT(W3,0.01)</f>
        <v>436.41</v>
      </c>
      <c r="Y3" s="36">
        <f t="shared" ref="Y3:Y27" si="15">SUM(W3:X3)</f>
        <v>44077.41</v>
      </c>
      <c r="Z3" s="11">
        <v>13.43</v>
      </c>
      <c r="AA3" s="11">
        <f t="shared" ref="AA3:AA27" si="16">PRODUCT(Z3,0.01)</f>
        <v>0.1343</v>
      </c>
      <c r="AB3" s="11">
        <f t="shared" ref="AB3:AB27" si="17">SUM(Z3:AA3)</f>
        <v>13.564299999999999</v>
      </c>
      <c r="AC3" s="11">
        <v>8.91</v>
      </c>
      <c r="AD3" s="11">
        <f t="shared" ref="AD3:AD27" si="18">PRODUCT(AC3,0.01)</f>
        <v>8.9099999999999999E-2</v>
      </c>
      <c r="AE3" s="11">
        <f t="shared" ref="AE3:AE27" si="19">SUM(AC3:AD3)</f>
        <v>8.9991000000000003</v>
      </c>
      <c r="AF3" s="11">
        <v>38140</v>
      </c>
      <c r="AG3" s="11">
        <f t="shared" ref="AG3:AG27" si="20">PRODUCT(AF3,0.01)</f>
        <v>381.40000000000003</v>
      </c>
      <c r="AH3" s="33">
        <f t="shared" ref="AH3:AH27" si="21">SUM(AF3:AG3)</f>
        <v>38521.4</v>
      </c>
      <c r="AI3" s="11">
        <v>13.94</v>
      </c>
      <c r="AJ3" s="11">
        <f t="shared" ref="AJ3:AJ27" si="22">PRODUCT(AI3,0.01)</f>
        <v>0.1394</v>
      </c>
      <c r="AK3" s="11">
        <f t="shared" ref="AK3:AK27" si="23">SUM(AI3:AJ3)</f>
        <v>14.0794</v>
      </c>
      <c r="AL3" s="11">
        <v>17.149999999999999</v>
      </c>
      <c r="AM3" s="11">
        <f t="shared" ref="AM3:AM27" si="24">PRODUCT(AL3,0.01)</f>
        <v>0.17149999999999999</v>
      </c>
      <c r="AN3" s="11">
        <f t="shared" ref="AN3:AN27" si="25">SUM(AL3:AM3)</f>
        <v>17.3215</v>
      </c>
      <c r="AO3" s="11">
        <v>43641</v>
      </c>
      <c r="AP3" s="11">
        <f t="shared" ref="AP3:AP27" si="26">PRODUCT(AO3,0.01)</f>
        <v>436.41</v>
      </c>
      <c r="AQ3" s="36">
        <f t="shared" ref="AQ3:AQ27" si="27">SUM(AO3:AP3)</f>
        <v>44077.41</v>
      </c>
      <c r="AR3" s="11">
        <v>12.75</v>
      </c>
      <c r="AS3" s="11">
        <f t="shared" ref="AS3:AS27" si="28">PRODUCT(AR3,0.01)</f>
        <v>0.1275</v>
      </c>
      <c r="AT3" s="11">
        <f t="shared" ref="AT3:AT27" si="29">SUM(AR3:AS3)</f>
        <v>12.8775</v>
      </c>
      <c r="AU3" s="11">
        <v>10.73</v>
      </c>
      <c r="AV3" s="11">
        <f t="shared" ref="AV3:AV27" si="30">PRODUCT(AU3,0.01)</f>
        <v>0.10730000000000001</v>
      </c>
      <c r="AW3" s="11">
        <f t="shared" ref="AW3:AW27" si="31">SUM(AU3:AV3)</f>
        <v>10.837300000000001</v>
      </c>
      <c r="AX3" s="11">
        <v>9.0399999999999991</v>
      </c>
      <c r="AY3" s="11">
        <f t="shared" ref="AY3:AY27" si="32">PRODUCT(AX3,0.01)</f>
        <v>9.0399999999999994E-2</v>
      </c>
      <c r="AZ3" s="11">
        <f t="shared" ref="AZ3:AZ27" si="33">SUM(AX3:AY3)</f>
        <v>9.1303999999999998</v>
      </c>
      <c r="BA3" s="11">
        <v>15.82</v>
      </c>
      <c r="BB3" s="11">
        <f t="shared" ref="BB3:BB27" si="34">PRODUCT(BA3,0.01)</f>
        <v>0.15820000000000001</v>
      </c>
      <c r="BC3" s="11">
        <f t="shared" ref="BC3:BC27" si="35">SUM(BA3:BB3)</f>
        <v>15.978200000000001</v>
      </c>
      <c r="BD3" s="11">
        <v>13.44</v>
      </c>
      <c r="BE3" s="11">
        <f t="shared" ref="BE3:BE27" si="36">PRODUCT(BD3,0.01)</f>
        <v>0.13439999999999999</v>
      </c>
      <c r="BF3" s="11">
        <f t="shared" ref="BF3:BF27" si="37">SUM(BD3:BE3)</f>
        <v>13.574399999999999</v>
      </c>
      <c r="BG3" s="11">
        <v>12.85</v>
      </c>
      <c r="BH3" s="11">
        <f t="shared" ref="BH3:BH27" si="38">PRODUCT(BG3,0.01)</f>
        <v>0.1285</v>
      </c>
      <c r="BI3" s="11">
        <f t="shared" ref="BI3:BI27" si="39">SUM(BG3:BH3)</f>
        <v>12.9785</v>
      </c>
      <c r="BJ3" s="11">
        <v>38507</v>
      </c>
      <c r="BK3" s="11">
        <f t="shared" ref="BK3:BK27" si="40">PRODUCT(BJ3,0.01)</f>
        <v>385.07</v>
      </c>
      <c r="BL3" s="36">
        <f t="shared" ref="BL3:BL27" si="41">SUM(BJ3:BK3)</f>
        <v>38892.07</v>
      </c>
      <c r="BM3" s="11">
        <v>0</v>
      </c>
      <c r="BN3" s="11">
        <f t="shared" ref="BN3:BN27" si="42">PRODUCT(BM3,0.01)</f>
        <v>0</v>
      </c>
      <c r="BO3" s="11">
        <f t="shared" ref="BO3:BO27" si="43">SUM(BM3:BN3)</f>
        <v>0</v>
      </c>
      <c r="BP3" s="11">
        <v>9.0399999999999991</v>
      </c>
      <c r="BQ3" s="11">
        <f t="shared" ref="BQ3:BQ27" si="44">PRODUCT(BP3,0.01)</f>
        <v>9.0399999999999994E-2</v>
      </c>
      <c r="BR3" s="11">
        <f t="shared" ref="BR3:BR27" si="45">SUM(BP3:BQ3)</f>
        <v>9.1303999999999998</v>
      </c>
      <c r="BS3" s="11">
        <v>11.07</v>
      </c>
      <c r="BT3" s="11">
        <f t="shared" ref="BT3:BT27" si="46">PRODUCT(BS3,0.01)</f>
        <v>0.11070000000000001</v>
      </c>
      <c r="BU3" s="11">
        <f t="shared" ref="BU3:BU27" si="47">SUM(BS3:BT3)</f>
        <v>11.1807</v>
      </c>
      <c r="BV3" s="11">
        <v>34277</v>
      </c>
      <c r="BW3" s="11">
        <f t="shared" ref="BW3:BW27" si="48">PRODUCT(BV3,0.01)</f>
        <v>342.77</v>
      </c>
      <c r="BX3" s="36">
        <f t="shared" ref="BX3:BX27" si="49">SUM(BV3:BW3)</f>
        <v>34619.769999999997</v>
      </c>
      <c r="BY3" s="11">
        <v>37913</v>
      </c>
      <c r="BZ3" s="11">
        <f t="shared" ref="BZ3:BZ27" si="50">PRODUCT(BY3,0.01)</f>
        <v>379.13</v>
      </c>
      <c r="CA3" s="36">
        <f t="shared" ref="CA3:CA27" si="51">SUM(BY3:BZ3)</f>
        <v>38292.129999999997</v>
      </c>
      <c r="CB3" s="11">
        <v>14.21</v>
      </c>
      <c r="CC3" s="11">
        <f t="shared" ref="CC3:CC27" si="52">PRODUCT(CB3,0.01)</f>
        <v>0.1421</v>
      </c>
      <c r="CD3" s="11">
        <f t="shared" ref="CD3:CD27" si="53">SUM(CB3:CC3)</f>
        <v>14.3521</v>
      </c>
      <c r="CE3" s="12" t="s">
        <v>30</v>
      </c>
      <c r="CF3" s="13">
        <v>29341</v>
      </c>
    </row>
    <row r="4" spans="1:84" ht="15.5">
      <c r="A4" s="10">
        <v>2</v>
      </c>
      <c r="B4" s="11">
        <v>9.82</v>
      </c>
      <c r="C4" s="11">
        <f t="shared" si="0"/>
        <v>9.820000000000001E-2</v>
      </c>
      <c r="D4" s="11">
        <f t="shared" si="1"/>
        <v>9.9182000000000006</v>
      </c>
      <c r="E4" s="11">
        <v>10.92</v>
      </c>
      <c r="F4" s="11">
        <f t="shared" si="2"/>
        <v>0.10920000000000001</v>
      </c>
      <c r="G4" s="11">
        <f t="shared" si="3"/>
        <v>11.029199999999999</v>
      </c>
      <c r="H4" s="11">
        <v>14.19</v>
      </c>
      <c r="I4" s="11">
        <f t="shared" si="4"/>
        <v>0.1419</v>
      </c>
      <c r="J4" s="11">
        <f t="shared" si="5"/>
        <v>14.331899999999999</v>
      </c>
      <c r="K4" s="11">
        <v>11.82</v>
      </c>
      <c r="L4" s="11">
        <f t="shared" si="6"/>
        <v>0.1182</v>
      </c>
      <c r="M4" s="11">
        <f t="shared" si="7"/>
        <v>11.9382</v>
      </c>
      <c r="N4" s="11">
        <v>13.44</v>
      </c>
      <c r="O4" s="11">
        <f t="shared" si="8"/>
        <v>0.13439999999999999</v>
      </c>
      <c r="P4" s="11">
        <f t="shared" si="9"/>
        <v>13.574399999999999</v>
      </c>
      <c r="Q4" s="11">
        <v>15.08</v>
      </c>
      <c r="R4" s="11">
        <f t="shared" si="10"/>
        <v>0.15080000000000002</v>
      </c>
      <c r="S4" s="11">
        <f t="shared" si="11"/>
        <v>15.2308</v>
      </c>
      <c r="T4" s="11">
        <v>14.68</v>
      </c>
      <c r="U4" s="11">
        <f t="shared" si="12"/>
        <v>0.14680000000000001</v>
      </c>
      <c r="V4" s="11">
        <f t="shared" si="13"/>
        <v>14.8268</v>
      </c>
      <c r="W4" s="11">
        <v>43858</v>
      </c>
      <c r="X4" s="11">
        <f t="shared" si="14"/>
        <v>438.58</v>
      </c>
      <c r="Y4" s="36">
        <f t="shared" si="15"/>
        <v>44296.58</v>
      </c>
      <c r="Z4" s="11">
        <v>13.77</v>
      </c>
      <c r="AA4" s="11">
        <f t="shared" si="16"/>
        <v>0.13769999999999999</v>
      </c>
      <c r="AB4" s="11">
        <f t="shared" si="17"/>
        <v>13.9077</v>
      </c>
      <c r="AC4" s="11">
        <v>9.19</v>
      </c>
      <c r="AD4" s="11">
        <f t="shared" si="18"/>
        <v>9.1899999999999996E-2</v>
      </c>
      <c r="AE4" s="11">
        <f t="shared" si="19"/>
        <v>9.2819000000000003</v>
      </c>
      <c r="AF4" s="11">
        <v>38329</v>
      </c>
      <c r="AG4" s="11">
        <f t="shared" si="20"/>
        <v>383.29</v>
      </c>
      <c r="AH4" s="33">
        <f t="shared" si="21"/>
        <v>38712.29</v>
      </c>
      <c r="AI4" s="11">
        <v>14.35</v>
      </c>
      <c r="AJ4" s="11">
        <f t="shared" si="22"/>
        <v>0.14349999999999999</v>
      </c>
      <c r="AK4" s="11">
        <f t="shared" si="23"/>
        <v>14.493499999999999</v>
      </c>
      <c r="AL4" s="11">
        <v>17.649999999999999</v>
      </c>
      <c r="AM4" s="11">
        <f t="shared" si="24"/>
        <v>0.17649999999999999</v>
      </c>
      <c r="AN4" s="11">
        <f t="shared" si="25"/>
        <v>17.826499999999999</v>
      </c>
      <c r="AO4" s="11">
        <v>43858</v>
      </c>
      <c r="AP4" s="11">
        <f t="shared" si="26"/>
        <v>438.58</v>
      </c>
      <c r="AQ4" s="36">
        <f t="shared" si="27"/>
        <v>44296.58</v>
      </c>
      <c r="AR4" s="11">
        <v>13.11</v>
      </c>
      <c r="AS4" s="11">
        <f t="shared" si="28"/>
        <v>0.13109999999999999</v>
      </c>
      <c r="AT4" s="11">
        <f t="shared" si="29"/>
        <v>13.241099999999999</v>
      </c>
      <c r="AU4" s="11">
        <v>11.08</v>
      </c>
      <c r="AV4" s="11">
        <f t="shared" si="30"/>
        <v>0.11080000000000001</v>
      </c>
      <c r="AW4" s="11">
        <f t="shared" si="31"/>
        <v>11.190799999999999</v>
      </c>
      <c r="AX4" s="11">
        <v>9.3000000000000007</v>
      </c>
      <c r="AY4" s="11">
        <f t="shared" si="32"/>
        <v>9.3000000000000013E-2</v>
      </c>
      <c r="AZ4" s="11">
        <f t="shared" si="33"/>
        <v>9.3930000000000007</v>
      </c>
      <c r="BA4" s="11">
        <v>16.309999999999999</v>
      </c>
      <c r="BB4" s="11">
        <f t="shared" si="34"/>
        <v>0.16309999999999999</v>
      </c>
      <c r="BC4" s="11">
        <f t="shared" si="35"/>
        <v>16.473099999999999</v>
      </c>
      <c r="BD4" s="11">
        <v>13.84</v>
      </c>
      <c r="BE4" s="11">
        <f t="shared" si="36"/>
        <v>0.1384</v>
      </c>
      <c r="BF4" s="11">
        <f t="shared" si="37"/>
        <v>13.978400000000001</v>
      </c>
      <c r="BG4" s="11">
        <v>13.11</v>
      </c>
      <c r="BH4" s="11">
        <f t="shared" si="38"/>
        <v>0.13109999999999999</v>
      </c>
      <c r="BI4" s="11">
        <f t="shared" si="39"/>
        <v>13.241099999999999</v>
      </c>
      <c r="BJ4" s="11">
        <v>38698</v>
      </c>
      <c r="BK4" s="11">
        <f t="shared" si="40"/>
        <v>386.98</v>
      </c>
      <c r="BL4" s="36">
        <f t="shared" si="41"/>
        <v>39084.980000000003</v>
      </c>
      <c r="BM4" s="11">
        <v>11.82</v>
      </c>
      <c r="BN4" s="11">
        <f t="shared" si="42"/>
        <v>0.1182</v>
      </c>
      <c r="BO4" s="11">
        <f t="shared" si="43"/>
        <v>11.9382</v>
      </c>
      <c r="BP4" s="11">
        <v>9.82</v>
      </c>
      <c r="BQ4" s="11">
        <f t="shared" si="44"/>
        <v>9.820000000000001E-2</v>
      </c>
      <c r="BR4" s="11">
        <f t="shared" si="45"/>
        <v>9.9182000000000006</v>
      </c>
      <c r="BS4" s="11">
        <v>11.4</v>
      </c>
      <c r="BT4" s="11">
        <f t="shared" si="46"/>
        <v>0.114</v>
      </c>
      <c r="BU4" s="11">
        <f t="shared" si="47"/>
        <v>11.514000000000001</v>
      </c>
      <c r="BV4" s="11">
        <v>35307</v>
      </c>
      <c r="BW4" s="11">
        <f t="shared" si="48"/>
        <v>353.07</v>
      </c>
      <c r="BX4" s="36">
        <f t="shared" si="49"/>
        <v>35660.07</v>
      </c>
      <c r="BY4" s="11">
        <v>38121</v>
      </c>
      <c r="BZ4" s="11">
        <f t="shared" si="50"/>
        <v>381.21</v>
      </c>
      <c r="CA4" s="36">
        <f t="shared" si="51"/>
        <v>38502.21</v>
      </c>
      <c r="CB4" s="11">
        <v>14.66</v>
      </c>
      <c r="CC4" s="11">
        <f t="shared" si="52"/>
        <v>0.14660000000000001</v>
      </c>
      <c r="CD4" s="11">
        <f t="shared" si="53"/>
        <v>14.8066</v>
      </c>
      <c r="CE4" s="12" t="s">
        <v>31</v>
      </c>
      <c r="CF4" s="13">
        <v>64111</v>
      </c>
    </row>
    <row r="5" spans="1:84" ht="15.5">
      <c r="A5" s="10">
        <v>3</v>
      </c>
      <c r="B5" s="11">
        <v>9.8699999999999992</v>
      </c>
      <c r="C5" s="11">
        <f t="shared" si="0"/>
        <v>9.8699999999999996E-2</v>
      </c>
      <c r="D5" s="11">
        <f t="shared" si="1"/>
        <v>9.9686999999999983</v>
      </c>
      <c r="E5" s="11">
        <v>10.97</v>
      </c>
      <c r="F5" s="11">
        <f t="shared" si="2"/>
        <v>0.10970000000000001</v>
      </c>
      <c r="G5" s="11">
        <f t="shared" si="3"/>
        <v>11.079700000000001</v>
      </c>
      <c r="H5" s="11">
        <v>14.24</v>
      </c>
      <c r="I5" s="11">
        <f t="shared" si="4"/>
        <v>0.1424</v>
      </c>
      <c r="J5" s="11">
        <f t="shared" si="5"/>
        <v>14.382400000000001</v>
      </c>
      <c r="K5" s="11">
        <v>11.89</v>
      </c>
      <c r="L5" s="11">
        <f t="shared" si="6"/>
        <v>0.11890000000000001</v>
      </c>
      <c r="M5" s="11">
        <f t="shared" si="7"/>
        <v>12.008900000000001</v>
      </c>
      <c r="N5" s="11">
        <v>14.01</v>
      </c>
      <c r="O5" s="11">
        <f t="shared" si="8"/>
        <v>0.1401</v>
      </c>
      <c r="P5" s="11">
        <f t="shared" si="9"/>
        <v>14.1501</v>
      </c>
      <c r="Q5" s="11">
        <v>15.14</v>
      </c>
      <c r="R5" s="11">
        <f t="shared" si="10"/>
        <v>0.15140000000000001</v>
      </c>
      <c r="S5" s="11">
        <f t="shared" si="11"/>
        <v>15.291400000000001</v>
      </c>
      <c r="T5" s="11">
        <v>14.74</v>
      </c>
      <c r="U5" s="11">
        <f t="shared" si="12"/>
        <v>0.1474</v>
      </c>
      <c r="V5" s="11">
        <f t="shared" si="13"/>
        <v>14.8874</v>
      </c>
      <c r="W5" s="11">
        <v>44145</v>
      </c>
      <c r="X5" s="11">
        <f t="shared" si="14"/>
        <v>441.45</v>
      </c>
      <c r="Y5" s="36">
        <f t="shared" si="15"/>
        <v>44586.45</v>
      </c>
      <c r="Z5" s="11">
        <v>13.84</v>
      </c>
      <c r="AA5" s="11">
        <f t="shared" si="16"/>
        <v>0.1384</v>
      </c>
      <c r="AB5" s="11">
        <f t="shared" si="17"/>
        <v>13.978400000000001</v>
      </c>
      <c r="AC5" s="11">
        <v>9.2100000000000009</v>
      </c>
      <c r="AD5" s="11">
        <f t="shared" si="18"/>
        <v>9.2100000000000015E-2</v>
      </c>
      <c r="AE5" s="11">
        <f t="shared" si="19"/>
        <v>9.3021000000000011</v>
      </c>
      <c r="AF5" s="11">
        <v>38581</v>
      </c>
      <c r="AG5" s="11">
        <f t="shared" si="20"/>
        <v>385.81</v>
      </c>
      <c r="AH5" s="33">
        <f t="shared" si="21"/>
        <v>38966.81</v>
      </c>
      <c r="AI5" s="11">
        <v>14.37</v>
      </c>
      <c r="AJ5" s="11">
        <f t="shared" si="22"/>
        <v>0.14369999999999999</v>
      </c>
      <c r="AK5" s="11">
        <f t="shared" si="23"/>
        <v>14.5137</v>
      </c>
      <c r="AL5" s="11">
        <v>17.73</v>
      </c>
      <c r="AM5" s="11">
        <f t="shared" si="24"/>
        <v>0.17730000000000001</v>
      </c>
      <c r="AN5" s="11">
        <f t="shared" si="25"/>
        <v>17.907299999999999</v>
      </c>
      <c r="AO5" s="11">
        <v>44145</v>
      </c>
      <c r="AP5" s="11">
        <f t="shared" si="26"/>
        <v>441.45</v>
      </c>
      <c r="AQ5" s="36">
        <f t="shared" si="27"/>
        <v>44586.45</v>
      </c>
      <c r="AR5" s="11">
        <v>13.18</v>
      </c>
      <c r="AS5" s="11">
        <f t="shared" si="28"/>
        <v>0.1318</v>
      </c>
      <c r="AT5" s="11">
        <f t="shared" si="29"/>
        <v>13.3118</v>
      </c>
      <c r="AU5" s="11">
        <v>11.1</v>
      </c>
      <c r="AV5" s="11">
        <f t="shared" si="30"/>
        <v>0.111</v>
      </c>
      <c r="AW5" s="11">
        <f t="shared" si="31"/>
        <v>11.211</v>
      </c>
      <c r="AX5" s="11">
        <v>9.36</v>
      </c>
      <c r="AY5" s="11">
        <f t="shared" si="32"/>
        <v>9.3600000000000003E-2</v>
      </c>
      <c r="AZ5" s="11">
        <f t="shared" si="33"/>
        <v>9.4535999999999998</v>
      </c>
      <c r="BA5" s="11">
        <v>16.39</v>
      </c>
      <c r="BB5" s="11">
        <f t="shared" si="34"/>
        <v>0.16390000000000002</v>
      </c>
      <c r="BC5" s="11">
        <f t="shared" si="35"/>
        <v>16.553900000000002</v>
      </c>
      <c r="BD5" s="11">
        <v>14.03</v>
      </c>
      <c r="BE5" s="11">
        <f t="shared" si="36"/>
        <v>0.14030000000000001</v>
      </c>
      <c r="BF5" s="11">
        <f t="shared" si="37"/>
        <v>14.170299999999999</v>
      </c>
      <c r="BG5" s="11">
        <v>13.18</v>
      </c>
      <c r="BH5" s="11">
        <f t="shared" si="38"/>
        <v>0.1318</v>
      </c>
      <c r="BI5" s="11">
        <f t="shared" si="39"/>
        <v>13.3118</v>
      </c>
      <c r="BJ5" s="11">
        <v>38952</v>
      </c>
      <c r="BK5" s="11">
        <f t="shared" si="40"/>
        <v>389.52</v>
      </c>
      <c r="BL5" s="36">
        <f t="shared" si="41"/>
        <v>39341.519999999997</v>
      </c>
      <c r="BM5" s="11">
        <v>11.89</v>
      </c>
      <c r="BN5" s="11">
        <f t="shared" si="42"/>
        <v>0.11890000000000001</v>
      </c>
      <c r="BO5" s="11">
        <f t="shared" si="43"/>
        <v>12.008900000000001</v>
      </c>
      <c r="BP5" s="11">
        <v>9.8699999999999992</v>
      </c>
      <c r="BQ5" s="11">
        <f t="shared" si="44"/>
        <v>9.8699999999999996E-2</v>
      </c>
      <c r="BR5" s="11">
        <f t="shared" si="45"/>
        <v>9.9686999999999983</v>
      </c>
      <c r="BS5" s="11">
        <v>11.42</v>
      </c>
      <c r="BT5" s="11">
        <f t="shared" si="46"/>
        <v>0.1142</v>
      </c>
      <c r="BU5" s="11">
        <f t="shared" si="47"/>
        <v>11.5342</v>
      </c>
      <c r="BV5" s="11">
        <v>36435</v>
      </c>
      <c r="BW5" s="11">
        <f t="shared" si="48"/>
        <v>364.35</v>
      </c>
      <c r="BX5" s="36">
        <f t="shared" si="49"/>
        <v>36799.35</v>
      </c>
      <c r="BY5" s="11">
        <v>38378</v>
      </c>
      <c r="BZ5" s="11">
        <f t="shared" si="50"/>
        <v>383.78000000000003</v>
      </c>
      <c r="CA5" s="36">
        <f t="shared" si="51"/>
        <v>38761.78</v>
      </c>
      <c r="CB5" s="11">
        <v>14.77</v>
      </c>
      <c r="CC5" s="11">
        <f t="shared" si="52"/>
        <v>0.1477</v>
      </c>
      <c r="CD5" s="11">
        <f t="shared" si="53"/>
        <v>14.9177</v>
      </c>
      <c r="CE5" s="12" t="s">
        <v>32</v>
      </c>
      <c r="CF5" s="13" t="s">
        <v>33</v>
      </c>
    </row>
    <row r="6" spans="1:84" ht="15.5">
      <c r="A6" s="10">
        <v>4</v>
      </c>
      <c r="B6" s="11">
        <v>10.210000000000001</v>
      </c>
      <c r="C6" s="11">
        <f t="shared" si="0"/>
        <v>0.10210000000000001</v>
      </c>
      <c r="D6" s="11">
        <f t="shared" si="1"/>
        <v>10.312100000000001</v>
      </c>
      <c r="E6" s="11">
        <v>11.3</v>
      </c>
      <c r="F6" s="11">
        <f t="shared" si="2"/>
        <v>0.113</v>
      </c>
      <c r="G6" s="11">
        <f t="shared" si="3"/>
        <v>11.413</v>
      </c>
      <c r="H6" s="11">
        <v>14.58</v>
      </c>
      <c r="I6" s="11">
        <f t="shared" si="4"/>
        <v>0.14580000000000001</v>
      </c>
      <c r="J6" s="11">
        <f t="shared" si="5"/>
        <v>14.7258</v>
      </c>
      <c r="K6" s="11">
        <v>12.36</v>
      </c>
      <c r="L6" s="11">
        <f t="shared" si="6"/>
        <v>0.1236</v>
      </c>
      <c r="M6" s="11">
        <f t="shared" si="7"/>
        <v>12.483599999999999</v>
      </c>
      <c r="N6" s="11">
        <v>14.47</v>
      </c>
      <c r="O6" s="11">
        <f t="shared" si="8"/>
        <v>0.14470000000000002</v>
      </c>
      <c r="P6" s="11">
        <f t="shared" si="9"/>
        <v>14.614700000000001</v>
      </c>
      <c r="Q6" s="11">
        <v>15.61</v>
      </c>
      <c r="R6" s="11">
        <f t="shared" si="10"/>
        <v>0.15609999999999999</v>
      </c>
      <c r="S6" s="11">
        <f t="shared" si="11"/>
        <v>15.7661</v>
      </c>
      <c r="T6" s="11">
        <v>15.2</v>
      </c>
      <c r="U6" s="11">
        <f t="shared" si="12"/>
        <v>0.152</v>
      </c>
      <c r="V6" s="11">
        <f t="shared" si="13"/>
        <v>15.351999999999999</v>
      </c>
      <c r="W6" s="11">
        <v>48225</v>
      </c>
      <c r="X6" s="11">
        <f t="shared" si="14"/>
        <v>482.25</v>
      </c>
      <c r="Y6" s="36">
        <f t="shared" si="15"/>
        <v>48707.25</v>
      </c>
      <c r="Z6" s="11">
        <v>14.26</v>
      </c>
      <c r="AA6" s="11">
        <f t="shared" si="16"/>
        <v>0.1426</v>
      </c>
      <c r="AB6" s="11">
        <f t="shared" si="17"/>
        <v>14.4026</v>
      </c>
      <c r="AC6" s="11">
        <v>9.58</v>
      </c>
      <c r="AD6" s="11">
        <f t="shared" si="18"/>
        <v>9.5799999999999996E-2</v>
      </c>
      <c r="AE6" s="11">
        <f t="shared" si="19"/>
        <v>9.6758000000000006</v>
      </c>
      <c r="AF6" s="11">
        <v>42146</v>
      </c>
      <c r="AG6" s="11">
        <f t="shared" si="20"/>
        <v>421.46000000000004</v>
      </c>
      <c r="AH6" s="33">
        <f t="shared" si="21"/>
        <v>42567.46</v>
      </c>
      <c r="AI6" s="11">
        <v>14.93</v>
      </c>
      <c r="AJ6" s="11">
        <f t="shared" si="22"/>
        <v>0.14929999999999999</v>
      </c>
      <c r="AK6" s="11">
        <f t="shared" si="23"/>
        <v>15.0793</v>
      </c>
      <c r="AL6" s="11">
        <v>18.37</v>
      </c>
      <c r="AM6" s="11">
        <f t="shared" si="24"/>
        <v>0.1837</v>
      </c>
      <c r="AN6" s="11">
        <f t="shared" si="25"/>
        <v>18.553700000000003</v>
      </c>
      <c r="AO6" s="11">
        <v>48225</v>
      </c>
      <c r="AP6" s="11">
        <f t="shared" si="26"/>
        <v>482.25</v>
      </c>
      <c r="AQ6" s="36">
        <f t="shared" si="27"/>
        <v>48707.25</v>
      </c>
      <c r="AR6" s="11">
        <v>13.44</v>
      </c>
      <c r="AS6" s="11">
        <f t="shared" si="28"/>
        <v>0.13439999999999999</v>
      </c>
      <c r="AT6" s="11">
        <f t="shared" si="29"/>
        <v>13.574399999999999</v>
      </c>
      <c r="AU6" s="11">
        <v>11.55</v>
      </c>
      <c r="AV6" s="11">
        <f t="shared" si="30"/>
        <v>0.11550000000000001</v>
      </c>
      <c r="AW6" s="11">
        <f t="shared" si="31"/>
        <v>11.665500000000002</v>
      </c>
      <c r="AX6" s="11">
        <v>9.67</v>
      </c>
      <c r="AY6" s="11">
        <f t="shared" si="32"/>
        <v>9.6700000000000008E-2</v>
      </c>
      <c r="AZ6" s="11">
        <f t="shared" si="33"/>
        <v>9.7667000000000002</v>
      </c>
      <c r="BA6" s="11">
        <v>16.97</v>
      </c>
      <c r="BB6" s="11">
        <f t="shared" si="34"/>
        <v>0.16969999999999999</v>
      </c>
      <c r="BC6" s="11">
        <f t="shared" si="35"/>
        <v>17.139699999999998</v>
      </c>
      <c r="BD6" s="11">
        <v>14.37</v>
      </c>
      <c r="BE6" s="11">
        <f t="shared" si="36"/>
        <v>0.14369999999999999</v>
      </c>
      <c r="BF6" s="11">
        <f t="shared" si="37"/>
        <v>14.5137</v>
      </c>
      <c r="BG6" s="11">
        <v>13.44</v>
      </c>
      <c r="BH6" s="11">
        <f t="shared" si="38"/>
        <v>0.13439999999999999</v>
      </c>
      <c r="BI6" s="11">
        <f t="shared" si="39"/>
        <v>13.574399999999999</v>
      </c>
      <c r="BJ6" s="11">
        <v>42551</v>
      </c>
      <c r="BK6" s="11">
        <f t="shared" si="40"/>
        <v>425.51</v>
      </c>
      <c r="BL6" s="36">
        <f t="shared" si="41"/>
        <v>42976.51</v>
      </c>
      <c r="BM6" s="11">
        <v>12.36</v>
      </c>
      <c r="BN6" s="11">
        <f t="shared" si="42"/>
        <v>0.1236</v>
      </c>
      <c r="BO6" s="11">
        <f t="shared" si="43"/>
        <v>12.483599999999999</v>
      </c>
      <c r="BP6" s="11">
        <v>10.210000000000001</v>
      </c>
      <c r="BQ6" s="11">
        <f t="shared" si="44"/>
        <v>0.10210000000000001</v>
      </c>
      <c r="BR6" s="11">
        <f t="shared" si="45"/>
        <v>10.312100000000001</v>
      </c>
      <c r="BS6" s="11">
        <v>11.87</v>
      </c>
      <c r="BT6" s="11">
        <f t="shared" si="46"/>
        <v>0.1187</v>
      </c>
      <c r="BU6" s="11">
        <f t="shared" si="47"/>
        <v>11.9887</v>
      </c>
      <c r="BV6" s="11">
        <v>36719</v>
      </c>
      <c r="BW6" s="11">
        <f t="shared" si="48"/>
        <v>367.19</v>
      </c>
      <c r="BX6" s="36">
        <f t="shared" si="49"/>
        <v>37086.19</v>
      </c>
      <c r="BY6" s="11">
        <v>41613</v>
      </c>
      <c r="BZ6" s="11">
        <f t="shared" si="50"/>
        <v>416.13</v>
      </c>
      <c r="CA6" s="36">
        <f t="shared" si="51"/>
        <v>42029.13</v>
      </c>
      <c r="CB6" s="11">
        <v>15.23</v>
      </c>
      <c r="CC6" s="11">
        <f t="shared" si="52"/>
        <v>0.15230000000000002</v>
      </c>
      <c r="CD6" s="11">
        <f t="shared" si="53"/>
        <v>15.382300000000001</v>
      </c>
      <c r="CE6" s="12" t="s">
        <v>34</v>
      </c>
      <c r="CF6" s="13" t="s">
        <v>35</v>
      </c>
    </row>
    <row r="7" spans="1:84" ht="31">
      <c r="A7" s="10">
        <v>5</v>
      </c>
      <c r="B7" s="11">
        <v>10.5</v>
      </c>
      <c r="C7" s="11">
        <f t="shared" si="0"/>
        <v>0.105</v>
      </c>
      <c r="D7" s="11">
        <f t="shared" si="1"/>
        <v>10.605</v>
      </c>
      <c r="E7" s="11">
        <v>11.59</v>
      </c>
      <c r="F7" s="11">
        <f t="shared" si="2"/>
        <v>0.1159</v>
      </c>
      <c r="G7" s="11">
        <f t="shared" si="3"/>
        <v>11.7059</v>
      </c>
      <c r="H7" s="11">
        <v>14.87</v>
      </c>
      <c r="I7" s="11">
        <f t="shared" si="4"/>
        <v>0.1487</v>
      </c>
      <c r="J7" s="11">
        <f t="shared" si="5"/>
        <v>15.018699999999999</v>
      </c>
      <c r="K7" s="11">
        <v>12.41</v>
      </c>
      <c r="L7" s="11">
        <f t="shared" si="6"/>
        <v>0.1241</v>
      </c>
      <c r="M7" s="11">
        <f t="shared" si="7"/>
        <v>12.5341</v>
      </c>
      <c r="N7" s="11">
        <v>14.59</v>
      </c>
      <c r="O7" s="11">
        <f t="shared" si="8"/>
        <v>0.1459</v>
      </c>
      <c r="P7" s="11">
        <f t="shared" si="9"/>
        <v>14.735899999999999</v>
      </c>
      <c r="Q7" s="11">
        <v>15.73</v>
      </c>
      <c r="R7" s="11">
        <f t="shared" si="10"/>
        <v>0.1573</v>
      </c>
      <c r="S7" s="11">
        <f t="shared" si="11"/>
        <v>15.8873</v>
      </c>
      <c r="T7" s="11">
        <v>16.399999999999999</v>
      </c>
      <c r="U7" s="11">
        <f t="shared" si="12"/>
        <v>0.16399999999999998</v>
      </c>
      <c r="V7" s="11">
        <f t="shared" si="13"/>
        <v>16.564</v>
      </c>
      <c r="W7" s="11">
        <v>48439</v>
      </c>
      <c r="X7" s="11">
        <f t="shared" si="14"/>
        <v>484.39</v>
      </c>
      <c r="Y7" s="36">
        <f t="shared" si="15"/>
        <v>48923.39</v>
      </c>
      <c r="Z7" s="11">
        <v>14.65</v>
      </c>
      <c r="AA7" s="11">
        <f t="shared" si="16"/>
        <v>0.14650000000000002</v>
      </c>
      <c r="AB7" s="11">
        <f t="shared" si="17"/>
        <v>14.7965</v>
      </c>
      <c r="AC7" s="11">
        <v>9.66</v>
      </c>
      <c r="AD7" s="11">
        <f t="shared" si="18"/>
        <v>9.6600000000000005E-2</v>
      </c>
      <c r="AE7" s="11">
        <f t="shared" si="19"/>
        <v>9.7566000000000006</v>
      </c>
      <c r="AF7" s="11">
        <v>42333</v>
      </c>
      <c r="AG7" s="11">
        <f t="shared" si="20"/>
        <v>423.33</v>
      </c>
      <c r="AH7" s="33">
        <f t="shared" si="21"/>
        <v>42756.33</v>
      </c>
      <c r="AI7" s="11">
        <v>15.03</v>
      </c>
      <c r="AJ7" s="11">
        <f t="shared" si="22"/>
        <v>0.15029999999999999</v>
      </c>
      <c r="AK7" s="11">
        <f t="shared" si="23"/>
        <v>15.180299999999999</v>
      </c>
      <c r="AL7" s="11">
        <v>18.43</v>
      </c>
      <c r="AM7" s="11">
        <f t="shared" si="24"/>
        <v>0.18429999999999999</v>
      </c>
      <c r="AN7" s="11">
        <f t="shared" si="25"/>
        <v>18.6143</v>
      </c>
      <c r="AO7" s="11">
        <v>48439</v>
      </c>
      <c r="AP7" s="11">
        <f t="shared" si="26"/>
        <v>484.39</v>
      </c>
      <c r="AQ7" s="36">
        <f t="shared" si="27"/>
        <v>48923.39</v>
      </c>
      <c r="AR7" s="11">
        <v>13.71</v>
      </c>
      <c r="AS7" s="11">
        <f t="shared" si="28"/>
        <v>0.1371</v>
      </c>
      <c r="AT7" s="11">
        <f t="shared" si="29"/>
        <v>13.847100000000001</v>
      </c>
      <c r="AU7" s="11">
        <v>11.6</v>
      </c>
      <c r="AV7" s="11">
        <f t="shared" si="30"/>
        <v>0.11599999999999999</v>
      </c>
      <c r="AW7" s="11">
        <f t="shared" si="31"/>
        <v>11.715999999999999</v>
      </c>
      <c r="AX7" s="11">
        <v>9.6999999999999993</v>
      </c>
      <c r="AY7" s="11">
        <f t="shared" si="32"/>
        <v>9.6999999999999989E-2</v>
      </c>
      <c r="AZ7" s="11">
        <f t="shared" si="33"/>
        <v>9.7969999999999988</v>
      </c>
      <c r="BA7" s="11">
        <v>17.02</v>
      </c>
      <c r="BB7" s="11">
        <f t="shared" si="34"/>
        <v>0.17019999999999999</v>
      </c>
      <c r="BC7" s="11">
        <f t="shared" si="35"/>
        <v>17.190200000000001</v>
      </c>
      <c r="BD7" s="11">
        <v>14.78</v>
      </c>
      <c r="BE7" s="11">
        <f t="shared" si="36"/>
        <v>0.14779999999999999</v>
      </c>
      <c r="BF7" s="11">
        <f t="shared" si="37"/>
        <v>14.9278</v>
      </c>
      <c r="BG7" s="11">
        <v>13.71</v>
      </c>
      <c r="BH7" s="11">
        <f t="shared" si="38"/>
        <v>0.1371</v>
      </c>
      <c r="BI7" s="11">
        <f t="shared" si="39"/>
        <v>13.847100000000001</v>
      </c>
      <c r="BJ7" s="11">
        <v>42740</v>
      </c>
      <c r="BK7" s="11">
        <f t="shared" si="40"/>
        <v>427.40000000000003</v>
      </c>
      <c r="BL7" s="36">
        <f t="shared" si="41"/>
        <v>43167.4</v>
      </c>
      <c r="BM7" s="11">
        <v>12.41</v>
      </c>
      <c r="BN7" s="11">
        <f t="shared" si="42"/>
        <v>0.1241</v>
      </c>
      <c r="BO7" s="11">
        <f t="shared" si="43"/>
        <v>12.5341</v>
      </c>
      <c r="BP7" s="11">
        <v>10.5</v>
      </c>
      <c r="BQ7" s="11">
        <f t="shared" si="44"/>
        <v>0.105</v>
      </c>
      <c r="BR7" s="11">
        <f t="shared" si="45"/>
        <v>10.605</v>
      </c>
      <c r="BS7" s="11">
        <v>11.92</v>
      </c>
      <c r="BT7" s="11">
        <f t="shared" si="46"/>
        <v>0.1192</v>
      </c>
      <c r="BU7" s="11">
        <f t="shared" si="47"/>
        <v>12.039199999999999</v>
      </c>
      <c r="BV7" s="11">
        <v>37821</v>
      </c>
      <c r="BW7" s="11">
        <f t="shared" si="48"/>
        <v>378.21</v>
      </c>
      <c r="BX7" s="36">
        <f t="shared" si="49"/>
        <v>38199.21</v>
      </c>
      <c r="BY7" s="11">
        <v>41784</v>
      </c>
      <c r="BZ7" s="11">
        <f t="shared" si="50"/>
        <v>417.84000000000003</v>
      </c>
      <c r="CA7" s="36">
        <f t="shared" si="51"/>
        <v>42201.84</v>
      </c>
      <c r="CB7" s="11">
        <v>15.71</v>
      </c>
      <c r="CC7" s="11">
        <f t="shared" si="52"/>
        <v>0.15710000000000002</v>
      </c>
      <c r="CD7" s="11">
        <f t="shared" si="53"/>
        <v>15.867100000000001</v>
      </c>
      <c r="CE7" s="12" t="s">
        <v>36</v>
      </c>
      <c r="CF7" s="13" t="s">
        <v>37</v>
      </c>
    </row>
    <row r="8" spans="1:84" ht="15.5">
      <c r="A8" s="10">
        <v>6</v>
      </c>
      <c r="B8" s="11">
        <v>10.57</v>
      </c>
      <c r="C8" s="11">
        <f t="shared" si="0"/>
        <v>0.1057</v>
      </c>
      <c r="D8" s="11">
        <f t="shared" si="1"/>
        <v>10.675700000000001</v>
      </c>
      <c r="E8" s="11">
        <v>11.66</v>
      </c>
      <c r="F8" s="11">
        <f t="shared" si="2"/>
        <v>0.11660000000000001</v>
      </c>
      <c r="G8" s="11">
        <f t="shared" si="3"/>
        <v>11.7766</v>
      </c>
      <c r="H8" s="11">
        <v>14.94</v>
      </c>
      <c r="I8" s="11">
        <f t="shared" si="4"/>
        <v>0.14940000000000001</v>
      </c>
      <c r="J8" s="11">
        <f t="shared" si="5"/>
        <v>15.089399999999999</v>
      </c>
      <c r="K8" s="11">
        <v>12.47</v>
      </c>
      <c r="L8" s="11">
        <f t="shared" si="6"/>
        <v>0.12470000000000001</v>
      </c>
      <c r="M8" s="11">
        <f t="shared" si="7"/>
        <v>12.594700000000001</v>
      </c>
      <c r="N8" s="11">
        <v>14.72</v>
      </c>
      <c r="O8" s="11">
        <f t="shared" si="8"/>
        <v>0.1472</v>
      </c>
      <c r="P8" s="11">
        <f t="shared" si="9"/>
        <v>14.8672</v>
      </c>
      <c r="Q8" s="11">
        <v>15.85</v>
      </c>
      <c r="R8" s="11">
        <f t="shared" si="10"/>
        <v>0.1585</v>
      </c>
      <c r="S8" s="11">
        <f t="shared" si="11"/>
        <v>16.008499999999998</v>
      </c>
      <c r="T8" s="11">
        <v>16.53</v>
      </c>
      <c r="U8" s="11">
        <f t="shared" si="12"/>
        <v>0.1653</v>
      </c>
      <c r="V8" s="11">
        <f t="shared" si="13"/>
        <v>16.6953</v>
      </c>
      <c r="W8" s="11">
        <v>48729</v>
      </c>
      <c r="X8" s="11">
        <f t="shared" si="14"/>
        <v>487.29</v>
      </c>
      <c r="Y8" s="36">
        <f t="shared" si="15"/>
        <v>49216.29</v>
      </c>
      <c r="Z8" s="11">
        <v>14.7</v>
      </c>
      <c r="AA8" s="11">
        <f t="shared" si="16"/>
        <v>0.14699999999999999</v>
      </c>
      <c r="AB8" s="11">
        <f t="shared" si="17"/>
        <v>14.847</v>
      </c>
      <c r="AC8" s="11">
        <v>9.7200000000000006</v>
      </c>
      <c r="AD8" s="11">
        <f t="shared" si="18"/>
        <v>9.7200000000000009E-2</v>
      </c>
      <c r="AE8" s="11">
        <f t="shared" si="19"/>
        <v>9.8172000000000015</v>
      </c>
      <c r="AF8" s="11">
        <v>42586</v>
      </c>
      <c r="AG8" s="11">
        <f t="shared" si="20"/>
        <v>425.86</v>
      </c>
      <c r="AH8" s="33">
        <f t="shared" si="21"/>
        <v>43011.86</v>
      </c>
      <c r="AI8" s="11">
        <v>15.15</v>
      </c>
      <c r="AJ8" s="11">
        <f t="shared" si="22"/>
        <v>0.1515</v>
      </c>
      <c r="AK8" s="11">
        <f t="shared" si="23"/>
        <v>15.301500000000001</v>
      </c>
      <c r="AL8" s="11">
        <v>18.48</v>
      </c>
      <c r="AM8" s="11">
        <f t="shared" si="24"/>
        <v>0.18480000000000002</v>
      </c>
      <c r="AN8" s="11">
        <f t="shared" si="25"/>
        <v>18.6648</v>
      </c>
      <c r="AO8" s="11">
        <v>48729</v>
      </c>
      <c r="AP8" s="11">
        <f t="shared" si="26"/>
        <v>487.29</v>
      </c>
      <c r="AQ8" s="36">
        <f t="shared" si="27"/>
        <v>49216.29</v>
      </c>
      <c r="AR8" s="11">
        <v>13.75</v>
      </c>
      <c r="AS8" s="11">
        <f t="shared" si="28"/>
        <v>0.13750000000000001</v>
      </c>
      <c r="AT8" s="11">
        <f t="shared" si="29"/>
        <v>13.887499999999999</v>
      </c>
      <c r="AU8" s="11">
        <v>11.65</v>
      </c>
      <c r="AV8" s="11">
        <f t="shared" si="30"/>
        <v>0.11650000000000001</v>
      </c>
      <c r="AW8" s="11">
        <f t="shared" si="31"/>
        <v>11.766500000000001</v>
      </c>
      <c r="AX8" s="11">
        <v>9.98</v>
      </c>
      <c r="AY8" s="11">
        <f t="shared" si="32"/>
        <v>9.98E-2</v>
      </c>
      <c r="AZ8" s="11">
        <f t="shared" si="33"/>
        <v>10.079800000000001</v>
      </c>
      <c r="BA8" s="11">
        <v>17.05</v>
      </c>
      <c r="BB8" s="11">
        <f t="shared" si="34"/>
        <v>0.17050000000000001</v>
      </c>
      <c r="BC8" s="11">
        <f t="shared" si="35"/>
        <v>17.220500000000001</v>
      </c>
      <c r="BD8" s="11">
        <v>14.8</v>
      </c>
      <c r="BE8" s="11">
        <f t="shared" si="36"/>
        <v>0.14800000000000002</v>
      </c>
      <c r="BF8" s="11">
        <f t="shared" si="37"/>
        <v>14.948</v>
      </c>
      <c r="BG8" s="11">
        <v>13.75</v>
      </c>
      <c r="BH8" s="11">
        <f t="shared" si="38"/>
        <v>0.13750000000000001</v>
      </c>
      <c r="BI8" s="11">
        <f t="shared" si="39"/>
        <v>13.887499999999999</v>
      </c>
      <c r="BJ8" s="11">
        <v>42996</v>
      </c>
      <c r="BK8" s="11">
        <f t="shared" si="40"/>
        <v>429.96000000000004</v>
      </c>
      <c r="BL8" s="36">
        <f t="shared" si="41"/>
        <v>43425.96</v>
      </c>
      <c r="BM8" s="11">
        <v>12.47</v>
      </c>
      <c r="BN8" s="11">
        <f t="shared" si="42"/>
        <v>0.12470000000000001</v>
      </c>
      <c r="BO8" s="11">
        <f t="shared" si="43"/>
        <v>12.594700000000001</v>
      </c>
      <c r="BP8" s="11">
        <v>10.57</v>
      </c>
      <c r="BQ8" s="11">
        <f t="shared" si="44"/>
        <v>0.1057</v>
      </c>
      <c r="BR8" s="11">
        <f t="shared" si="45"/>
        <v>10.675700000000001</v>
      </c>
      <c r="BS8" s="11">
        <v>12.12</v>
      </c>
      <c r="BT8" s="11">
        <f t="shared" si="46"/>
        <v>0.12119999999999999</v>
      </c>
      <c r="BU8" s="11">
        <f t="shared" si="47"/>
        <v>12.241199999999999</v>
      </c>
      <c r="BV8" s="11">
        <v>37836</v>
      </c>
      <c r="BW8" s="11">
        <f t="shared" si="48"/>
        <v>378.36</v>
      </c>
      <c r="BX8" s="36">
        <f t="shared" si="49"/>
        <v>38214.36</v>
      </c>
      <c r="BY8" s="11">
        <v>41931</v>
      </c>
      <c r="BZ8" s="11">
        <f t="shared" si="50"/>
        <v>419.31</v>
      </c>
      <c r="CA8" s="36">
        <f t="shared" si="51"/>
        <v>42350.31</v>
      </c>
      <c r="CB8" s="11">
        <v>15.77</v>
      </c>
      <c r="CC8" s="11">
        <f t="shared" si="52"/>
        <v>0.15770000000000001</v>
      </c>
      <c r="CD8" s="11">
        <f t="shared" si="53"/>
        <v>15.9277</v>
      </c>
      <c r="CE8" s="12" t="s">
        <v>38</v>
      </c>
      <c r="CF8" s="13" t="s">
        <v>39</v>
      </c>
    </row>
    <row r="9" spans="1:84" ht="15.5">
      <c r="A9" s="10">
        <v>7</v>
      </c>
      <c r="B9" s="11">
        <v>10.63</v>
      </c>
      <c r="C9" s="11">
        <f t="shared" si="0"/>
        <v>0.10630000000000001</v>
      </c>
      <c r="D9" s="11">
        <f t="shared" si="1"/>
        <v>10.7363</v>
      </c>
      <c r="E9" s="11">
        <v>11.72</v>
      </c>
      <c r="F9" s="11">
        <f t="shared" si="2"/>
        <v>0.11720000000000001</v>
      </c>
      <c r="G9" s="11">
        <f t="shared" si="3"/>
        <v>11.837200000000001</v>
      </c>
      <c r="H9" s="11">
        <v>15</v>
      </c>
      <c r="I9" s="11">
        <f t="shared" si="4"/>
        <v>0.15</v>
      </c>
      <c r="J9" s="11">
        <f t="shared" si="5"/>
        <v>15.15</v>
      </c>
      <c r="K9" s="11">
        <v>12.52</v>
      </c>
      <c r="L9" s="11">
        <f t="shared" si="6"/>
        <v>0.12520000000000001</v>
      </c>
      <c r="M9" s="11">
        <f t="shared" si="7"/>
        <v>12.645199999999999</v>
      </c>
      <c r="N9" s="11">
        <v>15.91</v>
      </c>
      <c r="O9" s="11">
        <f t="shared" si="8"/>
        <v>0.15909999999999999</v>
      </c>
      <c r="P9" s="11">
        <f t="shared" si="9"/>
        <v>16.069099999999999</v>
      </c>
      <c r="Q9" s="11">
        <v>16.97</v>
      </c>
      <c r="R9" s="11">
        <f t="shared" si="10"/>
        <v>0.16969999999999999</v>
      </c>
      <c r="S9" s="11">
        <f t="shared" si="11"/>
        <v>17.139699999999998</v>
      </c>
      <c r="T9" s="11">
        <v>16.579999999999998</v>
      </c>
      <c r="U9" s="11">
        <f t="shared" si="12"/>
        <v>0.16579999999999998</v>
      </c>
      <c r="V9" s="11">
        <f t="shared" si="13"/>
        <v>16.745799999999999</v>
      </c>
      <c r="W9" s="11">
        <v>49025</v>
      </c>
      <c r="X9" s="11">
        <f t="shared" si="14"/>
        <v>490.25</v>
      </c>
      <c r="Y9" s="36">
        <f t="shared" si="15"/>
        <v>49515.25</v>
      </c>
      <c r="Z9" s="11">
        <v>14.73</v>
      </c>
      <c r="AA9" s="11">
        <f t="shared" si="16"/>
        <v>0.14730000000000001</v>
      </c>
      <c r="AB9" s="11">
        <f t="shared" si="17"/>
        <v>14.8773</v>
      </c>
      <c r="AC9" s="11">
        <v>9.7899999999999991</v>
      </c>
      <c r="AD9" s="11">
        <f t="shared" si="18"/>
        <v>9.7899999999999987E-2</v>
      </c>
      <c r="AE9" s="11">
        <f t="shared" si="19"/>
        <v>9.8878999999999984</v>
      </c>
      <c r="AF9" s="11">
        <v>42846</v>
      </c>
      <c r="AG9" s="11">
        <f t="shared" si="20"/>
        <v>428.46000000000004</v>
      </c>
      <c r="AH9" s="33">
        <f t="shared" si="21"/>
        <v>43274.46</v>
      </c>
      <c r="AI9" s="11">
        <v>15.25</v>
      </c>
      <c r="AJ9" s="11">
        <f t="shared" si="22"/>
        <v>0.1525</v>
      </c>
      <c r="AK9" s="11">
        <f t="shared" si="23"/>
        <v>15.4025</v>
      </c>
      <c r="AL9" s="11">
        <v>18.62</v>
      </c>
      <c r="AM9" s="11">
        <f t="shared" si="24"/>
        <v>0.1862</v>
      </c>
      <c r="AN9" s="11">
        <f t="shared" si="25"/>
        <v>18.8062</v>
      </c>
      <c r="AO9" s="11">
        <v>49025</v>
      </c>
      <c r="AP9" s="11">
        <f t="shared" si="26"/>
        <v>490.25</v>
      </c>
      <c r="AQ9" s="36">
        <f t="shared" si="27"/>
        <v>49515.25</v>
      </c>
      <c r="AR9" s="11">
        <v>13.78</v>
      </c>
      <c r="AS9" s="11">
        <f t="shared" si="28"/>
        <v>0.13780000000000001</v>
      </c>
      <c r="AT9" s="11">
        <f t="shared" si="29"/>
        <v>13.9178</v>
      </c>
      <c r="AU9" s="11">
        <v>11.68</v>
      </c>
      <c r="AV9" s="11">
        <f t="shared" si="30"/>
        <v>0.1168</v>
      </c>
      <c r="AW9" s="11">
        <f t="shared" si="31"/>
        <v>11.796799999999999</v>
      </c>
      <c r="AX9" s="11">
        <v>9.99</v>
      </c>
      <c r="AY9" s="11">
        <f t="shared" si="32"/>
        <v>9.9900000000000003E-2</v>
      </c>
      <c r="AZ9" s="11">
        <f t="shared" si="33"/>
        <v>10.0899</v>
      </c>
      <c r="BA9" s="11">
        <v>17.11</v>
      </c>
      <c r="BB9" s="11">
        <f t="shared" si="34"/>
        <v>0.1711</v>
      </c>
      <c r="BC9" s="11">
        <f t="shared" si="35"/>
        <v>17.281099999999999</v>
      </c>
      <c r="BD9" s="11">
        <v>14.82</v>
      </c>
      <c r="BE9" s="11">
        <f t="shared" si="36"/>
        <v>0.1482</v>
      </c>
      <c r="BF9" s="11">
        <f t="shared" si="37"/>
        <v>14.9682</v>
      </c>
      <c r="BG9" s="11">
        <v>13.78</v>
      </c>
      <c r="BH9" s="11">
        <f t="shared" si="38"/>
        <v>0.13780000000000001</v>
      </c>
      <c r="BI9" s="11">
        <f t="shared" si="39"/>
        <v>13.9178</v>
      </c>
      <c r="BJ9" s="11">
        <v>43258</v>
      </c>
      <c r="BK9" s="11">
        <f t="shared" si="40"/>
        <v>432.58</v>
      </c>
      <c r="BL9" s="36">
        <f t="shared" si="41"/>
        <v>43690.58</v>
      </c>
      <c r="BM9" s="11">
        <v>12.52</v>
      </c>
      <c r="BN9" s="11">
        <f t="shared" si="42"/>
        <v>0.12520000000000001</v>
      </c>
      <c r="BO9" s="11">
        <f t="shared" si="43"/>
        <v>12.645199999999999</v>
      </c>
      <c r="BP9" s="11">
        <v>10.63</v>
      </c>
      <c r="BQ9" s="11">
        <f t="shared" si="44"/>
        <v>0.10630000000000001</v>
      </c>
      <c r="BR9" s="11">
        <f t="shared" si="45"/>
        <v>10.7363</v>
      </c>
      <c r="BS9" s="11">
        <v>12.18</v>
      </c>
      <c r="BT9" s="11">
        <f t="shared" si="46"/>
        <v>0.12180000000000001</v>
      </c>
      <c r="BU9" s="11">
        <f t="shared" si="47"/>
        <v>12.3018</v>
      </c>
      <c r="BV9" s="11">
        <v>37860</v>
      </c>
      <c r="BW9" s="11">
        <f t="shared" si="48"/>
        <v>378.6</v>
      </c>
      <c r="BX9" s="36">
        <f t="shared" si="49"/>
        <v>38238.6</v>
      </c>
      <c r="BY9" s="11">
        <v>42123</v>
      </c>
      <c r="BZ9" s="11">
        <f t="shared" si="50"/>
        <v>421.23</v>
      </c>
      <c r="CA9" s="36">
        <f t="shared" si="51"/>
        <v>42544.23</v>
      </c>
      <c r="CB9" s="11">
        <v>15.82</v>
      </c>
      <c r="CC9" s="11">
        <f t="shared" si="52"/>
        <v>0.15820000000000001</v>
      </c>
      <c r="CD9" s="11">
        <f t="shared" si="53"/>
        <v>15.978200000000001</v>
      </c>
      <c r="CE9" s="12" t="s">
        <v>40</v>
      </c>
      <c r="CF9" s="13" t="s">
        <v>41</v>
      </c>
    </row>
    <row r="10" spans="1:84" ht="15.5">
      <c r="A10" s="10">
        <v>8</v>
      </c>
      <c r="B10" s="11">
        <v>10.69</v>
      </c>
      <c r="C10" s="11">
        <f t="shared" si="0"/>
        <v>0.1069</v>
      </c>
      <c r="D10" s="11">
        <f t="shared" si="1"/>
        <v>10.796899999999999</v>
      </c>
      <c r="E10" s="11">
        <v>11.78</v>
      </c>
      <c r="F10" s="11">
        <f t="shared" si="2"/>
        <v>0.1178</v>
      </c>
      <c r="G10" s="11">
        <f t="shared" si="3"/>
        <v>11.8978</v>
      </c>
      <c r="H10" s="11">
        <v>15.06</v>
      </c>
      <c r="I10" s="11">
        <f t="shared" si="4"/>
        <v>0.15060000000000001</v>
      </c>
      <c r="J10" s="11">
        <f t="shared" si="5"/>
        <v>15.210600000000001</v>
      </c>
      <c r="K10" s="11">
        <v>12.59</v>
      </c>
      <c r="L10" s="11">
        <f t="shared" si="6"/>
        <v>0.12590000000000001</v>
      </c>
      <c r="M10" s="11">
        <f t="shared" si="7"/>
        <v>12.7159</v>
      </c>
      <c r="N10" s="11">
        <v>16.010000000000002</v>
      </c>
      <c r="O10" s="11">
        <f t="shared" si="8"/>
        <v>0.16010000000000002</v>
      </c>
      <c r="P10" s="11">
        <f t="shared" si="9"/>
        <v>16.170100000000001</v>
      </c>
      <c r="Q10" s="11">
        <v>17.079999999999998</v>
      </c>
      <c r="R10" s="11">
        <f t="shared" si="10"/>
        <v>0.17079999999999998</v>
      </c>
      <c r="S10" s="11">
        <f t="shared" si="11"/>
        <v>17.250799999999998</v>
      </c>
      <c r="T10" s="11">
        <v>16.690000000000001</v>
      </c>
      <c r="U10" s="11">
        <f t="shared" si="12"/>
        <v>0.16690000000000002</v>
      </c>
      <c r="V10" s="11">
        <f t="shared" si="13"/>
        <v>16.8569</v>
      </c>
      <c r="W10" s="11">
        <v>50308</v>
      </c>
      <c r="X10" s="11">
        <f t="shared" si="14"/>
        <v>503.08</v>
      </c>
      <c r="Y10" s="36">
        <f t="shared" si="15"/>
        <v>50811.08</v>
      </c>
      <c r="Z10" s="11">
        <v>14.75</v>
      </c>
      <c r="AA10" s="11">
        <f t="shared" si="16"/>
        <v>0.14749999999999999</v>
      </c>
      <c r="AB10" s="11">
        <f t="shared" si="17"/>
        <v>14.897500000000001</v>
      </c>
      <c r="AC10" s="11">
        <v>9.84</v>
      </c>
      <c r="AD10" s="11">
        <f t="shared" si="18"/>
        <v>9.8400000000000001E-2</v>
      </c>
      <c r="AE10" s="11">
        <f t="shared" si="19"/>
        <v>9.9383999999999997</v>
      </c>
      <c r="AF10" s="11">
        <v>43968</v>
      </c>
      <c r="AG10" s="11">
        <f t="shared" si="20"/>
        <v>439.68</v>
      </c>
      <c r="AH10" s="33">
        <f t="shared" si="21"/>
        <v>44407.68</v>
      </c>
      <c r="AI10" s="11">
        <v>15.3</v>
      </c>
      <c r="AJ10" s="11">
        <f t="shared" si="22"/>
        <v>0.153</v>
      </c>
      <c r="AK10" s="11">
        <f t="shared" si="23"/>
        <v>15.453000000000001</v>
      </c>
      <c r="AL10" s="11">
        <v>18.68</v>
      </c>
      <c r="AM10" s="11">
        <f t="shared" si="24"/>
        <v>0.18679999999999999</v>
      </c>
      <c r="AN10" s="11">
        <f t="shared" si="25"/>
        <v>18.866800000000001</v>
      </c>
      <c r="AO10" s="11">
        <v>50308</v>
      </c>
      <c r="AP10" s="11">
        <f t="shared" si="26"/>
        <v>503.08</v>
      </c>
      <c r="AQ10" s="36">
        <f t="shared" si="27"/>
        <v>50811.08</v>
      </c>
      <c r="AR10" s="11">
        <v>13.8</v>
      </c>
      <c r="AS10" s="11">
        <f t="shared" si="28"/>
        <v>0.13800000000000001</v>
      </c>
      <c r="AT10" s="11">
        <f t="shared" si="29"/>
        <v>13.938000000000001</v>
      </c>
      <c r="AU10" s="11">
        <v>11.72</v>
      </c>
      <c r="AV10" s="11">
        <f t="shared" si="30"/>
        <v>0.11720000000000001</v>
      </c>
      <c r="AW10" s="11">
        <f t="shared" si="31"/>
        <v>11.837200000000001</v>
      </c>
      <c r="AX10" s="11">
        <v>10.01</v>
      </c>
      <c r="AY10" s="11">
        <f t="shared" si="32"/>
        <v>0.10009999999999999</v>
      </c>
      <c r="AZ10" s="11">
        <f t="shared" si="33"/>
        <v>10.110099999999999</v>
      </c>
      <c r="BA10" s="11">
        <v>17.170000000000002</v>
      </c>
      <c r="BB10" s="11">
        <f t="shared" si="34"/>
        <v>0.17170000000000002</v>
      </c>
      <c r="BC10" s="11">
        <f t="shared" si="35"/>
        <v>17.341700000000003</v>
      </c>
      <c r="BD10" s="11">
        <v>14.83</v>
      </c>
      <c r="BE10" s="11">
        <f t="shared" si="36"/>
        <v>0.14830000000000002</v>
      </c>
      <c r="BF10" s="11">
        <f t="shared" si="37"/>
        <v>14.978300000000001</v>
      </c>
      <c r="BG10" s="11">
        <v>13.8</v>
      </c>
      <c r="BH10" s="11">
        <f t="shared" si="38"/>
        <v>0.13800000000000001</v>
      </c>
      <c r="BI10" s="11">
        <f t="shared" si="39"/>
        <v>13.938000000000001</v>
      </c>
      <c r="BJ10" s="11">
        <v>44391</v>
      </c>
      <c r="BK10" s="11">
        <f t="shared" si="40"/>
        <v>443.91</v>
      </c>
      <c r="BL10" s="36">
        <f t="shared" si="41"/>
        <v>44834.91</v>
      </c>
      <c r="BM10" s="11">
        <v>12.59</v>
      </c>
      <c r="BN10" s="11">
        <f t="shared" si="42"/>
        <v>0.12590000000000001</v>
      </c>
      <c r="BO10" s="11">
        <f t="shared" si="43"/>
        <v>12.7159</v>
      </c>
      <c r="BP10" s="11">
        <v>10.69</v>
      </c>
      <c r="BQ10" s="11">
        <f t="shared" si="44"/>
        <v>0.1069</v>
      </c>
      <c r="BR10" s="11">
        <f t="shared" si="45"/>
        <v>10.796899999999999</v>
      </c>
      <c r="BS10" s="11">
        <v>12.22</v>
      </c>
      <c r="BT10" s="11">
        <f t="shared" si="46"/>
        <v>0.1222</v>
      </c>
      <c r="BU10" s="11">
        <f t="shared" si="47"/>
        <v>12.3422</v>
      </c>
      <c r="BV10" s="11">
        <v>37887</v>
      </c>
      <c r="BW10" s="11">
        <f t="shared" si="48"/>
        <v>378.87</v>
      </c>
      <c r="BX10" s="36">
        <f t="shared" si="49"/>
        <v>38265.870000000003</v>
      </c>
      <c r="BY10" s="11">
        <v>42466</v>
      </c>
      <c r="BZ10" s="11">
        <f t="shared" si="50"/>
        <v>424.66</v>
      </c>
      <c r="CA10" s="36">
        <f t="shared" si="51"/>
        <v>42890.66</v>
      </c>
      <c r="CB10" s="11">
        <v>15.9</v>
      </c>
      <c r="CC10" s="11">
        <f t="shared" si="52"/>
        <v>0.159</v>
      </c>
      <c r="CD10" s="11">
        <f t="shared" si="53"/>
        <v>16.059000000000001</v>
      </c>
      <c r="CE10" s="12" t="s">
        <v>42</v>
      </c>
      <c r="CF10" s="13" t="s">
        <v>43</v>
      </c>
    </row>
    <row r="11" spans="1:84" ht="15.5">
      <c r="A11" s="10">
        <v>9</v>
      </c>
      <c r="B11" s="11">
        <v>10.74</v>
      </c>
      <c r="C11" s="11">
        <f t="shared" si="0"/>
        <v>0.10740000000000001</v>
      </c>
      <c r="D11" s="11">
        <f t="shared" si="1"/>
        <v>10.8474</v>
      </c>
      <c r="E11" s="11">
        <v>11.83</v>
      </c>
      <c r="F11" s="11">
        <f t="shared" si="2"/>
        <v>0.1183</v>
      </c>
      <c r="G11" s="11">
        <f t="shared" si="3"/>
        <v>11.9483</v>
      </c>
      <c r="H11" s="11">
        <v>15.11</v>
      </c>
      <c r="I11" s="11">
        <f t="shared" si="4"/>
        <v>0.15109999999999998</v>
      </c>
      <c r="J11" s="11">
        <f t="shared" si="5"/>
        <v>15.261099999999999</v>
      </c>
      <c r="K11" s="11">
        <v>12.66</v>
      </c>
      <c r="L11" s="11">
        <f t="shared" si="6"/>
        <v>0.12659999999999999</v>
      </c>
      <c r="M11" s="11">
        <f t="shared" si="7"/>
        <v>12.7866</v>
      </c>
      <c r="N11" s="11">
        <v>16.02</v>
      </c>
      <c r="O11" s="11">
        <f t="shared" si="8"/>
        <v>0.16020000000000001</v>
      </c>
      <c r="P11" s="11">
        <f t="shared" si="9"/>
        <v>16.180199999999999</v>
      </c>
      <c r="Q11" s="11">
        <v>17.09</v>
      </c>
      <c r="R11" s="11">
        <f t="shared" si="10"/>
        <v>0.1709</v>
      </c>
      <c r="S11" s="11">
        <f t="shared" si="11"/>
        <v>17.260899999999999</v>
      </c>
      <c r="T11" s="11">
        <v>16.7</v>
      </c>
      <c r="U11" s="11">
        <f t="shared" si="12"/>
        <v>0.16700000000000001</v>
      </c>
      <c r="V11" s="11">
        <f t="shared" si="13"/>
        <v>16.867000000000001</v>
      </c>
      <c r="W11" s="11">
        <v>50497</v>
      </c>
      <c r="X11" s="11">
        <f t="shared" si="14"/>
        <v>504.97</v>
      </c>
      <c r="Y11" s="36">
        <f t="shared" si="15"/>
        <v>51001.97</v>
      </c>
      <c r="Z11" s="11">
        <v>14.78</v>
      </c>
      <c r="AA11" s="11">
        <f t="shared" si="16"/>
        <v>0.14779999999999999</v>
      </c>
      <c r="AB11" s="11">
        <f t="shared" si="17"/>
        <v>14.9278</v>
      </c>
      <c r="AC11" s="11">
        <v>9.8699999999999992</v>
      </c>
      <c r="AD11" s="11">
        <f t="shared" si="18"/>
        <v>9.8699999999999996E-2</v>
      </c>
      <c r="AE11" s="11">
        <f t="shared" si="19"/>
        <v>9.9686999999999983</v>
      </c>
      <c r="AF11" s="11">
        <v>44132</v>
      </c>
      <c r="AG11" s="11">
        <f t="shared" si="20"/>
        <v>441.32</v>
      </c>
      <c r="AH11" s="33">
        <f t="shared" si="21"/>
        <v>44573.32</v>
      </c>
      <c r="AI11" s="11">
        <v>15.37</v>
      </c>
      <c r="AJ11" s="11">
        <f t="shared" si="22"/>
        <v>0.1537</v>
      </c>
      <c r="AK11" s="11">
        <f t="shared" si="23"/>
        <v>15.5237</v>
      </c>
      <c r="AL11" s="11">
        <v>18.73</v>
      </c>
      <c r="AM11" s="11">
        <f t="shared" si="24"/>
        <v>0.18730000000000002</v>
      </c>
      <c r="AN11" s="11">
        <f t="shared" si="25"/>
        <v>18.917300000000001</v>
      </c>
      <c r="AO11" s="11">
        <v>50497</v>
      </c>
      <c r="AP11" s="11">
        <f t="shared" si="26"/>
        <v>504.97</v>
      </c>
      <c r="AQ11" s="36">
        <f t="shared" si="27"/>
        <v>51001.97</v>
      </c>
      <c r="AR11" s="11">
        <v>13.84</v>
      </c>
      <c r="AS11" s="11">
        <f t="shared" si="28"/>
        <v>0.1384</v>
      </c>
      <c r="AT11" s="11">
        <f t="shared" si="29"/>
        <v>13.978400000000001</v>
      </c>
      <c r="AU11" s="11">
        <v>11.78</v>
      </c>
      <c r="AV11" s="11">
        <f t="shared" si="30"/>
        <v>0.1178</v>
      </c>
      <c r="AW11" s="11">
        <f t="shared" si="31"/>
        <v>11.8978</v>
      </c>
      <c r="AX11" s="11">
        <v>10.050000000000001</v>
      </c>
      <c r="AY11" s="11">
        <f t="shared" si="32"/>
        <v>0.10050000000000001</v>
      </c>
      <c r="AZ11" s="11">
        <f t="shared" si="33"/>
        <v>10.150500000000001</v>
      </c>
      <c r="BA11" s="11">
        <v>17.260000000000002</v>
      </c>
      <c r="BB11" s="11">
        <f t="shared" si="34"/>
        <v>0.17260000000000003</v>
      </c>
      <c r="BC11" s="11">
        <f t="shared" si="35"/>
        <v>17.432600000000001</v>
      </c>
      <c r="BD11" s="11">
        <v>14.86</v>
      </c>
      <c r="BE11" s="11">
        <f t="shared" si="36"/>
        <v>0.14860000000000001</v>
      </c>
      <c r="BF11" s="11">
        <f t="shared" si="37"/>
        <v>15.008599999999999</v>
      </c>
      <c r="BG11" s="11">
        <v>13.84</v>
      </c>
      <c r="BH11" s="11">
        <f t="shared" si="38"/>
        <v>0.1384</v>
      </c>
      <c r="BI11" s="11">
        <f t="shared" si="39"/>
        <v>13.978400000000001</v>
      </c>
      <c r="BJ11" s="11">
        <v>44556</v>
      </c>
      <c r="BK11" s="11">
        <f t="shared" si="40"/>
        <v>445.56</v>
      </c>
      <c r="BL11" s="36">
        <f t="shared" si="41"/>
        <v>45001.56</v>
      </c>
      <c r="BM11" s="11">
        <v>12.66</v>
      </c>
      <c r="BN11" s="11">
        <f t="shared" si="42"/>
        <v>0.12659999999999999</v>
      </c>
      <c r="BO11" s="11">
        <f t="shared" si="43"/>
        <v>12.7866</v>
      </c>
      <c r="BP11" s="11">
        <v>10.74</v>
      </c>
      <c r="BQ11" s="11">
        <f t="shared" si="44"/>
        <v>0.10740000000000001</v>
      </c>
      <c r="BR11" s="11">
        <f t="shared" si="45"/>
        <v>10.8474</v>
      </c>
      <c r="BS11" s="11">
        <v>12.25</v>
      </c>
      <c r="BT11" s="11">
        <f t="shared" si="46"/>
        <v>0.1225</v>
      </c>
      <c r="BU11" s="11">
        <f t="shared" si="47"/>
        <v>12.3725</v>
      </c>
      <c r="BV11" s="11">
        <v>37911</v>
      </c>
      <c r="BW11" s="11">
        <f t="shared" si="48"/>
        <v>379.11</v>
      </c>
      <c r="BX11" s="36">
        <f t="shared" si="49"/>
        <v>38290.11</v>
      </c>
      <c r="BY11" s="11">
        <v>42750</v>
      </c>
      <c r="BZ11" s="11">
        <f t="shared" si="50"/>
        <v>427.5</v>
      </c>
      <c r="CA11" s="36">
        <f t="shared" si="51"/>
        <v>43177.5</v>
      </c>
      <c r="CB11" s="11">
        <v>15.95</v>
      </c>
      <c r="CC11" s="11">
        <f t="shared" si="52"/>
        <v>0.1595</v>
      </c>
      <c r="CD11" s="11">
        <f t="shared" si="53"/>
        <v>16.109500000000001</v>
      </c>
      <c r="CE11" s="12" t="s">
        <v>44</v>
      </c>
      <c r="CF11" s="14">
        <v>37421</v>
      </c>
    </row>
    <row r="12" spans="1:84" ht="15.5">
      <c r="A12" s="10">
        <v>10</v>
      </c>
      <c r="B12" s="11">
        <v>11.17</v>
      </c>
      <c r="C12" s="11">
        <f t="shared" si="0"/>
        <v>0.11170000000000001</v>
      </c>
      <c r="D12" s="11">
        <f t="shared" si="1"/>
        <v>11.281700000000001</v>
      </c>
      <c r="E12" s="11">
        <v>12.26</v>
      </c>
      <c r="F12" s="11">
        <f t="shared" si="2"/>
        <v>0.1226</v>
      </c>
      <c r="G12" s="11">
        <f t="shared" si="3"/>
        <v>12.3826</v>
      </c>
      <c r="H12" s="11">
        <v>15.54</v>
      </c>
      <c r="I12" s="11">
        <f t="shared" si="4"/>
        <v>0.15539999999999998</v>
      </c>
      <c r="J12" s="11">
        <f t="shared" si="5"/>
        <v>15.695399999999999</v>
      </c>
      <c r="K12" s="11">
        <v>13.15</v>
      </c>
      <c r="L12" s="11">
        <f t="shared" si="6"/>
        <v>0.13150000000000001</v>
      </c>
      <c r="M12" s="11">
        <f t="shared" si="7"/>
        <v>13.281500000000001</v>
      </c>
      <c r="N12" s="11">
        <v>16.55</v>
      </c>
      <c r="O12" s="11">
        <f t="shared" si="8"/>
        <v>0.16550000000000001</v>
      </c>
      <c r="P12" s="11">
        <f t="shared" si="9"/>
        <v>16.715500000000002</v>
      </c>
      <c r="Q12" s="11">
        <v>17.63</v>
      </c>
      <c r="R12" s="11">
        <f t="shared" si="10"/>
        <v>0.17629999999999998</v>
      </c>
      <c r="S12" s="11">
        <f t="shared" si="11"/>
        <v>17.8063</v>
      </c>
      <c r="T12" s="11">
        <v>17.239999999999998</v>
      </c>
      <c r="U12" s="11">
        <f t="shared" si="12"/>
        <v>0.1724</v>
      </c>
      <c r="V12" s="11">
        <f t="shared" si="13"/>
        <v>17.412399999999998</v>
      </c>
      <c r="W12" s="11">
        <v>54599</v>
      </c>
      <c r="X12" s="11">
        <f t="shared" si="14"/>
        <v>545.99</v>
      </c>
      <c r="Y12" s="36">
        <f t="shared" si="15"/>
        <v>55144.99</v>
      </c>
      <c r="Z12" s="11">
        <v>15.17</v>
      </c>
      <c r="AA12" s="11">
        <f t="shared" si="16"/>
        <v>0.1517</v>
      </c>
      <c r="AB12" s="11">
        <f t="shared" si="17"/>
        <v>15.3217</v>
      </c>
      <c r="AC12" s="11">
        <v>10.220000000000001</v>
      </c>
      <c r="AD12" s="11">
        <f t="shared" si="18"/>
        <v>0.10220000000000001</v>
      </c>
      <c r="AE12" s="11">
        <f t="shared" si="19"/>
        <v>10.3222</v>
      </c>
      <c r="AF12" s="11">
        <v>47717</v>
      </c>
      <c r="AG12" s="11">
        <f t="shared" si="20"/>
        <v>477.17</v>
      </c>
      <c r="AH12" s="33">
        <f t="shared" si="21"/>
        <v>48194.17</v>
      </c>
      <c r="AI12" s="11">
        <v>16.010000000000002</v>
      </c>
      <c r="AJ12" s="11">
        <f t="shared" si="22"/>
        <v>0.16010000000000002</v>
      </c>
      <c r="AK12" s="11">
        <f t="shared" si="23"/>
        <v>16.170100000000001</v>
      </c>
      <c r="AL12" s="11">
        <v>19.48</v>
      </c>
      <c r="AM12" s="11">
        <f t="shared" si="24"/>
        <v>0.1948</v>
      </c>
      <c r="AN12" s="11">
        <f t="shared" si="25"/>
        <v>19.674800000000001</v>
      </c>
      <c r="AO12" s="11">
        <v>54599</v>
      </c>
      <c r="AP12" s="11">
        <f t="shared" si="26"/>
        <v>545.99</v>
      </c>
      <c r="AQ12" s="36">
        <f t="shared" si="27"/>
        <v>55144.99</v>
      </c>
      <c r="AR12" s="11">
        <v>14.12</v>
      </c>
      <c r="AS12" s="11">
        <f t="shared" si="28"/>
        <v>0.14119999999999999</v>
      </c>
      <c r="AT12" s="11">
        <f t="shared" si="29"/>
        <v>14.261199999999999</v>
      </c>
      <c r="AU12" s="11">
        <v>12.34</v>
      </c>
      <c r="AV12" s="11">
        <f t="shared" si="30"/>
        <v>0.1234</v>
      </c>
      <c r="AW12" s="11">
        <f t="shared" si="31"/>
        <v>12.4634</v>
      </c>
      <c r="AX12" s="11">
        <v>10.36</v>
      </c>
      <c r="AY12" s="11">
        <f t="shared" si="32"/>
        <v>0.1036</v>
      </c>
      <c r="AZ12" s="11">
        <f t="shared" si="33"/>
        <v>10.4636</v>
      </c>
      <c r="BA12" s="11">
        <v>18.190000000000001</v>
      </c>
      <c r="BB12" s="11">
        <f t="shared" si="34"/>
        <v>0.18190000000000001</v>
      </c>
      <c r="BC12" s="11">
        <f t="shared" si="35"/>
        <v>18.3719</v>
      </c>
      <c r="BD12" s="11">
        <v>15.35</v>
      </c>
      <c r="BE12" s="11">
        <f t="shared" si="36"/>
        <v>0.1535</v>
      </c>
      <c r="BF12" s="11">
        <f t="shared" si="37"/>
        <v>15.503499999999999</v>
      </c>
      <c r="BG12" s="11">
        <v>14.12</v>
      </c>
      <c r="BH12" s="11">
        <f t="shared" si="38"/>
        <v>0.14119999999999999</v>
      </c>
      <c r="BI12" s="11">
        <f t="shared" si="39"/>
        <v>14.261199999999999</v>
      </c>
      <c r="BJ12" s="11">
        <v>48176</v>
      </c>
      <c r="BK12" s="11">
        <f t="shared" si="40"/>
        <v>481.76</v>
      </c>
      <c r="BL12" s="36">
        <f t="shared" si="41"/>
        <v>48657.760000000002</v>
      </c>
      <c r="BM12" s="11">
        <v>13.15</v>
      </c>
      <c r="BN12" s="11">
        <f t="shared" si="42"/>
        <v>0.13150000000000001</v>
      </c>
      <c r="BO12" s="11">
        <f t="shared" si="43"/>
        <v>13.281500000000001</v>
      </c>
      <c r="BP12" s="11">
        <v>11.17</v>
      </c>
      <c r="BQ12" s="11">
        <f t="shared" si="44"/>
        <v>0.11170000000000001</v>
      </c>
      <c r="BR12" s="11">
        <f t="shared" si="45"/>
        <v>11.281700000000001</v>
      </c>
      <c r="BS12" s="11">
        <v>12.73</v>
      </c>
      <c r="BT12" s="11">
        <f t="shared" si="46"/>
        <v>0.1273</v>
      </c>
      <c r="BU12" s="11">
        <f t="shared" si="47"/>
        <v>12.8573</v>
      </c>
      <c r="BV12" s="11">
        <v>39333</v>
      </c>
      <c r="BW12" s="11">
        <f t="shared" si="48"/>
        <v>393.33</v>
      </c>
      <c r="BX12" s="36">
        <f t="shared" si="49"/>
        <v>39726.33</v>
      </c>
      <c r="BY12" s="11">
        <v>46812</v>
      </c>
      <c r="BZ12" s="11">
        <f t="shared" si="50"/>
        <v>468.12</v>
      </c>
      <c r="CA12" s="36">
        <f t="shared" si="51"/>
        <v>47280.12</v>
      </c>
      <c r="CB12" s="11">
        <v>16.309999999999999</v>
      </c>
      <c r="CC12" s="11">
        <f t="shared" si="52"/>
        <v>0.16309999999999999</v>
      </c>
      <c r="CD12" s="11">
        <f t="shared" si="53"/>
        <v>16.473099999999999</v>
      </c>
      <c r="CE12" s="12" t="s">
        <v>45</v>
      </c>
      <c r="CF12" s="13" t="s">
        <v>72</v>
      </c>
    </row>
    <row r="13" spans="1:84" ht="15.5">
      <c r="A13" s="10">
        <v>11</v>
      </c>
      <c r="B13" s="11">
        <v>11.23</v>
      </c>
      <c r="C13" s="11">
        <f t="shared" si="0"/>
        <v>0.11230000000000001</v>
      </c>
      <c r="D13" s="11">
        <f t="shared" si="1"/>
        <v>11.3423</v>
      </c>
      <c r="E13" s="11">
        <v>12.33</v>
      </c>
      <c r="F13" s="11">
        <f t="shared" si="2"/>
        <v>0.12330000000000001</v>
      </c>
      <c r="G13" s="11">
        <f t="shared" si="3"/>
        <v>12.4533</v>
      </c>
      <c r="H13" s="11">
        <v>15.6</v>
      </c>
      <c r="I13" s="11">
        <f t="shared" si="4"/>
        <v>0.156</v>
      </c>
      <c r="J13" s="11">
        <f t="shared" si="5"/>
        <v>15.756</v>
      </c>
      <c r="K13" s="11">
        <v>13.23</v>
      </c>
      <c r="L13" s="11">
        <f t="shared" si="6"/>
        <v>0.1323</v>
      </c>
      <c r="M13" s="11">
        <f t="shared" si="7"/>
        <v>13.362300000000001</v>
      </c>
      <c r="N13" s="11">
        <v>16.63</v>
      </c>
      <c r="O13" s="11">
        <f t="shared" si="8"/>
        <v>0.1663</v>
      </c>
      <c r="P13" s="11">
        <f t="shared" si="9"/>
        <v>16.796299999999999</v>
      </c>
      <c r="Q13" s="11">
        <v>17.71</v>
      </c>
      <c r="R13" s="11">
        <f t="shared" si="10"/>
        <v>0.17710000000000001</v>
      </c>
      <c r="S13" s="11">
        <f t="shared" si="11"/>
        <v>17.8871</v>
      </c>
      <c r="T13" s="11">
        <v>17.3</v>
      </c>
      <c r="U13" s="11">
        <f t="shared" si="12"/>
        <v>0.17300000000000001</v>
      </c>
      <c r="V13" s="11">
        <f t="shared" si="13"/>
        <v>17.472999999999999</v>
      </c>
      <c r="W13" s="11">
        <v>54800</v>
      </c>
      <c r="X13" s="11">
        <f t="shared" si="14"/>
        <v>548</v>
      </c>
      <c r="Y13" s="36">
        <f t="shared" si="15"/>
        <v>55348</v>
      </c>
      <c r="Z13" s="11">
        <v>15.2</v>
      </c>
      <c r="AA13" s="11">
        <f t="shared" si="16"/>
        <v>0.152</v>
      </c>
      <c r="AB13" s="11">
        <f t="shared" si="17"/>
        <v>15.351999999999999</v>
      </c>
      <c r="AC13" s="11">
        <v>10.28</v>
      </c>
      <c r="AD13" s="11">
        <f t="shared" si="18"/>
        <v>0.1028</v>
      </c>
      <c r="AE13" s="11">
        <f t="shared" si="19"/>
        <v>10.3828</v>
      </c>
      <c r="AF13" s="11">
        <v>47892</v>
      </c>
      <c r="AG13" s="11">
        <f t="shared" si="20"/>
        <v>478.92</v>
      </c>
      <c r="AH13" s="33">
        <f t="shared" si="21"/>
        <v>48370.92</v>
      </c>
      <c r="AI13" s="11">
        <v>16.059999999999999</v>
      </c>
      <c r="AJ13" s="11">
        <f t="shared" si="22"/>
        <v>0.16059999999999999</v>
      </c>
      <c r="AK13" s="11">
        <f t="shared" si="23"/>
        <v>16.220599999999997</v>
      </c>
      <c r="AL13" s="11">
        <v>19.55</v>
      </c>
      <c r="AM13" s="11">
        <f t="shared" si="24"/>
        <v>0.19550000000000001</v>
      </c>
      <c r="AN13" s="11">
        <f t="shared" si="25"/>
        <v>19.7455</v>
      </c>
      <c r="AO13" s="11">
        <v>54800</v>
      </c>
      <c r="AP13" s="11">
        <f t="shared" si="26"/>
        <v>548</v>
      </c>
      <c r="AQ13" s="36">
        <f t="shared" si="27"/>
        <v>55348</v>
      </c>
      <c r="AR13" s="11">
        <v>14.15</v>
      </c>
      <c r="AS13" s="11">
        <f t="shared" si="28"/>
        <v>0.14150000000000001</v>
      </c>
      <c r="AT13" s="11">
        <f t="shared" si="29"/>
        <v>14.291500000000001</v>
      </c>
      <c r="AU13" s="11">
        <v>12.39</v>
      </c>
      <c r="AV13" s="11">
        <f t="shared" si="30"/>
        <v>0.12390000000000001</v>
      </c>
      <c r="AW13" s="11">
        <f t="shared" si="31"/>
        <v>12.513900000000001</v>
      </c>
      <c r="AX13" s="11">
        <v>10.43</v>
      </c>
      <c r="AY13" s="11">
        <f t="shared" si="32"/>
        <v>0.1043</v>
      </c>
      <c r="AZ13" s="11">
        <f t="shared" si="33"/>
        <v>10.5343</v>
      </c>
      <c r="BA13" s="11">
        <v>18.239999999999998</v>
      </c>
      <c r="BB13" s="11">
        <f t="shared" si="34"/>
        <v>0.18239999999999998</v>
      </c>
      <c r="BC13" s="11">
        <f t="shared" si="35"/>
        <v>18.4224</v>
      </c>
      <c r="BD13" s="11">
        <v>15.41</v>
      </c>
      <c r="BE13" s="11">
        <f t="shared" si="36"/>
        <v>0.15410000000000001</v>
      </c>
      <c r="BF13" s="11">
        <f t="shared" si="37"/>
        <v>15.5641</v>
      </c>
      <c r="BG13" s="11">
        <v>14.15</v>
      </c>
      <c r="BH13" s="11">
        <f t="shared" si="38"/>
        <v>0.14150000000000001</v>
      </c>
      <c r="BI13" s="11">
        <f t="shared" si="39"/>
        <v>14.291500000000001</v>
      </c>
      <c r="BJ13" s="11">
        <v>48353</v>
      </c>
      <c r="BK13" s="11">
        <f t="shared" si="40"/>
        <v>483.53000000000003</v>
      </c>
      <c r="BL13" s="36">
        <f t="shared" si="41"/>
        <v>48836.53</v>
      </c>
      <c r="BM13" s="11">
        <v>13.23</v>
      </c>
      <c r="BN13" s="11">
        <f t="shared" si="42"/>
        <v>0.1323</v>
      </c>
      <c r="BO13" s="11">
        <f t="shared" si="43"/>
        <v>13.362300000000001</v>
      </c>
      <c r="BP13" s="11">
        <v>11.23</v>
      </c>
      <c r="BQ13" s="11">
        <f t="shared" si="44"/>
        <v>0.11230000000000001</v>
      </c>
      <c r="BR13" s="11">
        <f t="shared" si="45"/>
        <v>11.3423</v>
      </c>
      <c r="BS13" s="11">
        <v>12.76</v>
      </c>
      <c r="BT13" s="11">
        <f t="shared" si="46"/>
        <v>0.12759999999999999</v>
      </c>
      <c r="BU13" s="11">
        <f t="shared" si="47"/>
        <v>12.887599999999999</v>
      </c>
      <c r="BV13" s="11">
        <v>39350</v>
      </c>
      <c r="BW13" s="11">
        <f t="shared" si="48"/>
        <v>393.5</v>
      </c>
      <c r="BX13" s="36">
        <f t="shared" si="49"/>
        <v>39743.5</v>
      </c>
      <c r="BY13" s="11">
        <v>46994</v>
      </c>
      <c r="BZ13" s="11">
        <f t="shared" si="50"/>
        <v>469.94</v>
      </c>
      <c r="CA13" s="36">
        <f t="shared" si="51"/>
        <v>47463.94</v>
      </c>
      <c r="CB13" s="11">
        <v>16.39</v>
      </c>
      <c r="CC13" s="11">
        <f t="shared" si="52"/>
        <v>0.16390000000000002</v>
      </c>
      <c r="CD13" s="11">
        <f t="shared" si="53"/>
        <v>16.553900000000002</v>
      </c>
      <c r="CE13" s="12" t="s">
        <v>46</v>
      </c>
      <c r="CF13" s="13" t="s">
        <v>47</v>
      </c>
    </row>
    <row r="14" spans="1:84" ht="15.5">
      <c r="A14" s="10">
        <v>12</v>
      </c>
      <c r="B14" s="11">
        <v>11.31</v>
      </c>
      <c r="C14" s="11">
        <f t="shared" si="0"/>
        <v>0.11310000000000001</v>
      </c>
      <c r="D14" s="11">
        <f t="shared" si="1"/>
        <v>11.4231</v>
      </c>
      <c r="E14" s="11">
        <v>12.4</v>
      </c>
      <c r="F14" s="11">
        <f t="shared" si="2"/>
        <v>0.12400000000000001</v>
      </c>
      <c r="G14" s="11">
        <f t="shared" si="3"/>
        <v>12.524000000000001</v>
      </c>
      <c r="H14" s="11">
        <v>15.68</v>
      </c>
      <c r="I14" s="11">
        <f t="shared" si="4"/>
        <v>0.15679999999999999</v>
      </c>
      <c r="J14" s="11">
        <f t="shared" si="5"/>
        <v>15.8368</v>
      </c>
      <c r="K14" s="11">
        <v>13.29</v>
      </c>
      <c r="L14" s="11">
        <f t="shared" si="6"/>
        <v>0.13289999999999999</v>
      </c>
      <c r="M14" s="11">
        <f t="shared" si="7"/>
        <v>13.422899999999998</v>
      </c>
      <c r="N14" s="11">
        <v>16.7</v>
      </c>
      <c r="O14" s="11">
        <f t="shared" si="8"/>
        <v>0.16700000000000001</v>
      </c>
      <c r="P14" s="11">
        <f t="shared" si="9"/>
        <v>16.867000000000001</v>
      </c>
      <c r="Q14" s="11">
        <v>17.77</v>
      </c>
      <c r="R14" s="11">
        <f t="shared" si="10"/>
        <v>0.1777</v>
      </c>
      <c r="S14" s="11">
        <f t="shared" si="11"/>
        <v>17.947700000000001</v>
      </c>
      <c r="T14" s="11">
        <v>17.37</v>
      </c>
      <c r="U14" s="11">
        <f t="shared" si="12"/>
        <v>0.17370000000000002</v>
      </c>
      <c r="V14" s="11">
        <f t="shared" si="13"/>
        <v>17.543700000000001</v>
      </c>
      <c r="W14" s="11">
        <v>55052</v>
      </c>
      <c r="X14" s="11">
        <f t="shared" si="14"/>
        <v>550.52</v>
      </c>
      <c r="Y14" s="36">
        <f t="shared" si="15"/>
        <v>55602.52</v>
      </c>
      <c r="Z14" s="11">
        <v>15.22</v>
      </c>
      <c r="AA14" s="11">
        <f t="shared" si="16"/>
        <v>0.1522</v>
      </c>
      <c r="AB14" s="11">
        <f t="shared" si="17"/>
        <v>15.372200000000001</v>
      </c>
      <c r="AC14" s="11">
        <v>10.35</v>
      </c>
      <c r="AD14" s="11">
        <f t="shared" si="18"/>
        <v>0.10349999999999999</v>
      </c>
      <c r="AE14" s="11">
        <f t="shared" si="19"/>
        <v>10.4535</v>
      </c>
      <c r="AF14" s="11">
        <v>48112</v>
      </c>
      <c r="AG14" s="11">
        <f t="shared" si="20"/>
        <v>481.12</v>
      </c>
      <c r="AH14" s="33">
        <f t="shared" si="21"/>
        <v>48593.120000000003</v>
      </c>
      <c r="AI14" s="11">
        <v>16.13</v>
      </c>
      <c r="AJ14" s="11">
        <f t="shared" si="22"/>
        <v>0.1613</v>
      </c>
      <c r="AK14" s="11">
        <f t="shared" si="23"/>
        <v>16.2913</v>
      </c>
      <c r="AL14" s="11">
        <v>19.61</v>
      </c>
      <c r="AM14" s="11">
        <f t="shared" si="24"/>
        <v>0.1961</v>
      </c>
      <c r="AN14" s="11">
        <f t="shared" si="25"/>
        <v>19.806100000000001</v>
      </c>
      <c r="AO14" s="11">
        <v>55052</v>
      </c>
      <c r="AP14" s="11">
        <f t="shared" si="26"/>
        <v>550.52</v>
      </c>
      <c r="AQ14" s="36">
        <f t="shared" si="27"/>
        <v>55602.52</v>
      </c>
      <c r="AR14" s="11">
        <v>14.17</v>
      </c>
      <c r="AS14" s="11">
        <f t="shared" si="28"/>
        <v>0.14169999999999999</v>
      </c>
      <c r="AT14" s="11">
        <f t="shared" si="29"/>
        <v>14.3117</v>
      </c>
      <c r="AU14" s="11">
        <v>12.45</v>
      </c>
      <c r="AV14" s="11">
        <f t="shared" si="30"/>
        <v>0.1245</v>
      </c>
      <c r="AW14" s="11">
        <f t="shared" si="31"/>
        <v>12.574499999999999</v>
      </c>
      <c r="AX14" s="11">
        <v>10.48</v>
      </c>
      <c r="AY14" s="11">
        <f t="shared" si="32"/>
        <v>0.1048</v>
      </c>
      <c r="AZ14" s="11">
        <f t="shared" si="33"/>
        <v>10.584800000000001</v>
      </c>
      <c r="BA14" s="11">
        <v>18.309999999999999</v>
      </c>
      <c r="BB14" s="11">
        <f t="shared" si="34"/>
        <v>0.18309999999999998</v>
      </c>
      <c r="BC14" s="11">
        <f t="shared" si="35"/>
        <v>18.493099999999998</v>
      </c>
      <c r="BD14" s="11">
        <v>15.47</v>
      </c>
      <c r="BE14" s="11">
        <f t="shared" si="36"/>
        <v>0.1547</v>
      </c>
      <c r="BF14" s="11">
        <f t="shared" si="37"/>
        <v>15.624700000000001</v>
      </c>
      <c r="BG14" s="11">
        <v>14.17</v>
      </c>
      <c r="BH14" s="11">
        <f t="shared" si="38"/>
        <v>0.14169999999999999</v>
      </c>
      <c r="BI14" s="11">
        <f t="shared" si="39"/>
        <v>14.3117</v>
      </c>
      <c r="BJ14" s="11">
        <v>48575</v>
      </c>
      <c r="BK14" s="11">
        <f t="shared" si="40"/>
        <v>485.75</v>
      </c>
      <c r="BL14" s="36">
        <f t="shared" si="41"/>
        <v>49060.75</v>
      </c>
      <c r="BM14" s="11">
        <v>13.29</v>
      </c>
      <c r="BN14" s="11">
        <f t="shared" si="42"/>
        <v>0.13289999999999999</v>
      </c>
      <c r="BO14" s="11">
        <f t="shared" si="43"/>
        <v>13.422899999999998</v>
      </c>
      <c r="BP14" s="11">
        <v>11.31</v>
      </c>
      <c r="BQ14" s="11">
        <f t="shared" si="44"/>
        <v>0.11310000000000001</v>
      </c>
      <c r="BR14" s="11">
        <f t="shared" si="45"/>
        <v>11.4231</v>
      </c>
      <c r="BS14" s="11">
        <v>12.79</v>
      </c>
      <c r="BT14" s="11">
        <f t="shared" si="46"/>
        <v>0.12789999999999999</v>
      </c>
      <c r="BU14" s="11">
        <f t="shared" si="47"/>
        <v>12.917899999999999</v>
      </c>
      <c r="BV14" s="11">
        <v>39375</v>
      </c>
      <c r="BW14" s="11">
        <f t="shared" si="48"/>
        <v>393.75</v>
      </c>
      <c r="BX14" s="36">
        <f t="shared" si="49"/>
        <v>39768.75</v>
      </c>
      <c r="BY14" s="11">
        <v>47184</v>
      </c>
      <c r="BZ14" s="11">
        <f t="shared" si="50"/>
        <v>471.84000000000003</v>
      </c>
      <c r="CA14" s="36">
        <f t="shared" si="51"/>
        <v>47655.839999999997</v>
      </c>
      <c r="CB14" s="11">
        <v>16.45</v>
      </c>
      <c r="CC14" s="11">
        <f t="shared" si="52"/>
        <v>0.16450000000000001</v>
      </c>
      <c r="CD14" s="11">
        <f t="shared" si="53"/>
        <v>16.6145</v>
      </c>
      <c r="CE14" s="12" t="s">
        <v>48</v>
      </c>
      <c r="CF14" s="13" t="s">
        <v>73</v>
      </c>
    </row>
    <row r="15" spans="1:84" ht="15.5">
      <c r="A15" s="10">
        <v>13</v>
      </c>
      <c r="B15" s="11">
        <v>11.36</v>
      </c>
      <c r="C15" s="11">
        <f t="shared" si="0"/>
        <v>0.11359999999999999</v>
      </c>
      <c r="D15" s="11">
        <f t="shared" si="1"/>
        <v>11.473599999999999</v>
      </c>
      <c r="E15" s="11">
        <v>12.46</v>
      </c>
      <c r="F15" s="11">
        <f t="shared" si="2"/>
        <v>0.12460000000000002</v>
      </c>
      <c r="G15" s="11">
        <f t="shared" si="3"/>
        <v>12.5846</v>
      </c>
      <c r="H15" s="11">
        <v>15.73</v>
      </c>
      <c r="I15" s="11">
        <f t="shared" si="4"/>
        <v>0.1573</v>
      </c>
      <c r="J15" s="11">
        <f t="shared" si="5"/>
        <v>15.8873</v>
      </c>
      <c r="K15" s="11">
        <v>13.35</v>
      </c>
      <c r="L15" s="11">
        <f t="shared" si="6"/>
        <v>0.13350000000000001</v>
      </c>
      <c r="M15" s="11">
        <f t="shared" si="7"/>
        <v>13.483499999999999</v>
      </c>
      <c r="N15" s="11">
        <v>16.760000000000002</v>
      </c>
      <c r="O15" s="11">
        <f t="shared" si="8"/>
        <v>0.16760000000000003</v>
      </c>
      <c r="P15" s="11">
        <f t="shared" si="9"/>
        <v>16.927600000000002</v>
      </c>
      <c r="Q15" s="11">
        <v>17.829999999999998</v>
      </c>
      <c r="R15" s="11">
        <f t="shared" si="10"/>
        <v>0.17829999999999999</v>
      </c>
      <c r="S15" s="11">
        <f t="shared" si="11"/>
        <v>18.008299999999998</v>
      </c>
      <c r="T15" s="11">
        <v>17.43</v>
      </c>
      <c r="U15" s="11">
        <f t="shared" si="12"/>
        <v>0.17430000000000001</v>
      </c>
      <c r="V15" s="11">
        <f t="shared" si="13"/>
        <v>17.604299999999999</v>
      </c>
      <c r="W15" s="11">
        <v>55234</v>
      </c>
      <c r="X15" s="11">
        <f t="shared" si="14"/>
        <v>552.34</v>
      </c>
      <c r="Y15" s="36">
        <f t="shared" si="15"/>
        <v>55786.34</v>
      </c>
      <c r="Z15" s="11">
        <v>15.25</v>
      </c>
      <c r="AA15" s="11">
        <f t="shared" si="16"/>
        <v>0.1525</v>
      </c>
      <c r="AB15" s="11">
        <f t="shared" si="17"/>
        <v>15.4025</v>
      </c>
      <c r="AC15" s="11">
        <v>10.42</v>
      </c>
      <c r="AD15" s="11">
        <f t="shared" si="18"/>
        <v>0.1042</v>
      </c>
      <c r="AE15" s="11">
        <f t="shared" si="19"/>
        <v>10.5242</v>
      </c>
      <c r="AF15" s="11">
        <v>48273</v>
      </c>
      <c r="AG15" s="11">
        <f t="shared" si="20"/>
        <v>482.73</v>
      </c>
      <c r="AH15" s="33">
        <f t="shared" si="21"/>
        <v>48755.73</v>
      </c>
      <c r="AI15" s="11">
        <v>16.2</v>
      </c>
      <c r="AJ15" s="11">
        <f t="shared" si="22"/>
        <v>0.16200000000000001</v>
      </c>
      <c r="AK15" s="11">
        <f t="shared" si="23"/>
        <v>16.361999999999998</v>
      </c>
      <c r="AL15" s="11">
        <v>19.66</v>
      </c>
      <c r="AM15" s="11">
        <f t="shared" si="24"/>
        <v>0.1966</v>
      </c>
      <c r="AN15" s="11">
        <f t="shared" si="25"/>
        <v>19.8566</v>
      </c>
      <c r="AO15" s="11">
        <v>55234</v>
      </c>
      <c r="AP15" s="11">
        <f t="shared" si="26"/>
        <v>552.34</v>
      </c>
      <c r="AQ15" s="36">
        <f t="shared" si="27"/>
        <v>55786.34</v>
      </c>
      <c r="AR15" s="11">
        <v>14.2</v>
      </c>
      <c r="AS15" s="11">
        <f t="shared" si="28"/>
        <v>0.14199999999999999</v>
      </c>
      <c r="AT15" s="11">
        <f t="shared" si="29"/>
        <v>14.341999999999999</v>
      </c>
      <c r="AU15" s="11">
        <v>12.5</v>
      </c>
      <c r="AV15" s="11">
        <f t="shared" si="30"/>
        <v>0.125</v>
      </c>
      <c r="AW15" s="11">
        <f t="shared" si="31"/>
        <v>12.625</v>
      </c>
      <c r="AX15" s="11">
        <v>10.55</v>
      </c>
      <c r="AY15" s="11">
        <f t="shared" si="32"/>
        <v>0.10550000000000001</v>
      </c>
      <c r="AZ15" s="11">
        <f t="shared" si="33"/>
        <v>10.6555</v>
      </c>
      <c r="BA15" s="11">
        <v>18.36</v>
      </c>
      <c r="BB15" s="11">
        <f t="shared" si="34"/>
        <v>0.18359999999999999</v>
      </c>
      <c r="BC15" s="11">
        <f t="shared" si="35"/>
        <v>18.543599999999998</v>
      </c>
      <c r="BD15" s="11">
        <v>15.52</v>
      </c>
      <c r="BE15" s="11">
        <f t="shared" si="36"/>
        <v>0.1552</v>
      </c>
      <c r="BF15" s="11">
        <f t="shared" si="37"/>
        <v>15.6752</v>
      </c>
      <c r="BG15" s="11">
        <v>14.2</v>
      </c>
      <c r="BH15" s="11">
        <f t="shared" si="38"/>
        <v>0.14199999999999999</v>
      </c>
      <c r="BI15" s="11">
        <f t="shared" si="39"/>
        <v>14.341999999999999</v>
      </c>
      <c r="BJ15" s="11">
        <v>48737</v>
      </c>
      <c r="BK15" s="11">
        <f t="shared" si="40"/>
        <v>487.37</v>
      </c>
      <c r="BL15" s="36">
        <f t="shared" si="41"/>
        <v>49224.37</v>
      </c>
      <c r="BM15" s="11">
        <v>13.35</v>
      </c>
      <c r="BN15" s="11">
        <f t="shared" si="42"/>
        <v>0.13350000000000001</v>
      </c>
      <c r="BO15" s="11">
        <f t="shared" si="43"/>
        <v>13.483499999999999</v>
      </c>
      <c r="BP15" s="11">
        <v>11.36</v>
      </c>
      <c r="BQ15" s="11">
        <f t="shared" si="44"/>
        <v>0.11359999999999999</v>
      </c>
      <c r="BR15" s="11">
        <f t="shared" si="45"/>
        <v>11.473599999999999</v>
      </c>
      <c r="BS15" s="11">
        <v>12.82</v>
      </c>
      <c r="BT15" s="11">
        <f t="shared" si="46"/>
        <v>0.12820000000000001</v>
      </c>
      <c r="BU15" s="11">
        <f t="shared" si="47"/>
        <v>12.9482</v>
      </c>
      <c r="BV15" s="11">
        <v>39400</v>
      </c>
      <c r="BW15" s="11">
        <f t="shared" si="48"/>
        <v>394</v>
      </c>
      <c r="BX15" s="36">
        <f t="shared" si="49"/>
        <v>39794</v>
      </c>
      <c r="BY15" s="11">
        <v>47342</v>
      </c>
      <c r="BZ15" s="11">
        <f t="shared" si="50"/>
        <v>473.42</v>
      </c>
      <c r="CA15" s="36">
        <f t="shared" si="51"/>
        <v>47815.42</v>
      </c>
      <c r="CB15" s="11">
        <v>16.5</v>
      </c>
      <c r="CC15" s="11">
        <f t="shared" si="52"/>
        <v>0.16500000000000001</v>
      </c>
      <c r="CD15" s="11">
        <f t="shared" si="53"/>
        <v>16.664999999999999</v>
      </c>
    </row>
    <row r="16" spans="1:84" ht="15.5">
      <c r="A16" s="10">
        <v>14</v>
      </c>
      <c r="B16" s="11">
        <v>11.39</v>
      </c>
      <c r="C16" s="11">
        <f t="shared" si="0"/>
        <v>0.1139</v>
      </c>
      <c r="D16" s="11">
        <f t="shared" si="1"/>
        <v>11.5039</v>
      </c>
      <c r="E16" s="11">
        <v>12.49</v>
      </c>
      <c r="F16" s="11">
        <f t="shared" si="2"/>
        <v>0.12490000000000001</v>
      </c>
      <c r="G16" s="11">
        <f t="shared" si="3"/>
        <v>12.6149</v>
      </c>
      <c r="H16" s="11">
        <v>15.76</v>
      </c>
      <c r="I16" s="11">
        <f t="shared" si="4"/>
        <v>0.15759999999999999</v>
      </c>
      <c r="J16" s="11">
        <f t="shared" si="5"/>
        <v>15.9176</v>
      </c>
      <c r="K16" s="11">
        <v>13.42</v>
      </c>
      <c r="L16" s="11">
        <f t="shared" si="6"/>
        <v>0.13420000000000001</v>
      </c>
      <c r="M16" s="11">
        <f t="shared" si="7"/>
        <v>13.5542</v>
      </c>
      <c r="N16" s="11">
        <v>16.82</v>
      </c>
      <c r="O16" s="11">
        <f t="shared" si="8"/>
        <v>0.16820000000000002</v>
      </c>
      <c r="P16" s="11">
        <f t="shared" si="9"/>
        <v>16.988199999999999</v>
      </c>
      <c r="Q16" s="11">
        <v>17.89</v>
      </c>
      <c r="R16" s="11">
        <f t="shared" si="10"/>
        <v>0.1789</v>
      </c>
      <c r="S16" s="11">
        <f t="shared" si="11"/>
        <v>18.068899999999999</v>
      </c>
      <c r="T16" s="11">
        <v>17.48</v>
      </c>
      <c r="U16" s="11">
        <f t="shared" si="12"/>
        <v>0.17480000000000001</v>
      </c>
      <c r="V16" s="11">
        <f t="shared" si="13"/>
        <v>17.654800000000002</v>
      </c>
      <c r="W16" s="11">
        <v>55527</v>
      </c>
      <c r="X16" s="11">
        <f t="shared" si="14"/>
        <v>555.27</v>
      </c>
      <c r="Y16" s="36">
        <f t="shared" si="15"/>
        <v>56082.27</v>
      </c>
      <c r="Z16" s="11">
        <v>15.28</v>
      </c>
      <c r="AA16" s="11">
        <f t="shared" si="16"/>
        <v>0.15279999999999999</v>
      </c>
      <c r="AB16" s="11">
        <f t="shared" si="17"/>
        <v>15.432799999999999</v>
      </c>
      <c r="AC16" s="11">
        <v>10.47</v>
      </c>
      <c r="AD16" s="11">
        <f t="shared" si="18"/>
        <v>0.10470000000000002</v>
      </c>
      <c r="AE16" s="11">
        <f t="shared" si="19"/>
        <v>10.5747</v>
      </c>
      <c r="AF16" s="11">
        <v>48528</v>
      </c>
      <c r="AG16" s="11">
        <f t="shared" si="20"/>
        <v>485.28000000000003</v>
      </c>
      <c r="AH16" s="33">
        <f t="shared" si="21"/>
        <v>49013.279999999999</v>
      </c>
      <c r="AI16" s="11">
        <v>16.25</v>
      </c>
      <c r="AJ16" s="11">
        <f t="shared" si="22"/>
        <v>0.16250000000000001</v>
      </c>
      <c r="AK16" s="11">
        <f t="shared" si="23"/>
        <v>16.412500000000001</v>
      </c>
      <c r="AL16" s="11">
        <v>19.73</v>
      </c>
      <c r="AM16" s="11">
        <f t="shared" si="24"/>
        <v>0.1973</v>
      </c>
      <c r="AN16" s="11">
        <f t="shared" si="25"/>
        <v>19.927299999999999</v>
      </c>
      <c r="AO16" s="11">
        <v>55527</v>
      </c>
      <c r="AP16" s="11">
        <f t="shared" si="26"/>
        <v>555.27</v>
      </c>
      <c r="AQ16" s="36">
        <f t="shared" si="27"/>
        <v>56082.27</v>
      </c>
      <c r="AR16" s="11">
        <v>14.23</v>
      </c>
      <c r="AS16" s="11">
        <f t="shared" si="28"/>
        <v>0.14230000000000001</v>
      </c>
      <c r="AT16" s="11">
        <f t="shared" si="29"/>
        <v>14.372300000000001</v>
      </c>
      <c r="AU16" s="11">
        <v>12.57</v>
      </c>
      <c r="AV16" s="11">
        <f t="shared" si="30"/>
        <v>0.12570000000000001</v>
      </c>
      <c r="AW16" s="11">
        <f t="shared" si="31"/>
        <v>12.6957</v>
      </c>
      <c r="AX16" s="11">
        <v>10.61</v>
      </c>
      <c r="AY16" s="11">
        <f t="shared" si="32"/>
        <v>0.1061</v>
      </c>
      <c r="AZ16" s="11">
        <f t="shared" si="33"/>
        <v>10.716099999999999</v>
      </c>
      <c r="BA16" s="11">
        <v>19.18</v>
      </c>
      <c r="BB16" s="11">
        <f t="shared" si="34"/>
        <v>0.1918</v>
      </c>
      <c r="BC16" s="11">
        <f t="shared" si="35"/>
        <v>19.3718</v>
      </c>
      <c r="BD16" s="11">
        <v>15.58</v>
      </c>
      <c r="BE16" s="11">
        <f t="shared" si="36"/>
        <v>0.15579999999999999</v>
      </c>
      <c r="BF16" s="11">
        <f t="shared" si="37"/>
        <v>15.735799999999999</v>
      </c>
      <c r="BG16" s="11">
        <v>14.23</v>
      </c>
      <c r="BH16" s="11">
        <f t="shared" si="38"/>
        <v>0.14230000000000001</v>
      </c>
      <c r="BI16" s="11">
        <f t="shared" si="39"/>
        <v>14.372300000000001</v>
      </c>
      <c r="BJ16" s="11">
        <v>48995</v>
      </c>
      <c r="BK16" s="11">
        <f t="shared" si="40"/>
        <v>489.95</v>
      </c>
      <c r="BL16" s="36">
        <f t="shared" si="41"/>
        <v>49484.95</v>
      </c>
      <c r="BM16" s="11">
        <v>13.42</v>
      </c>
      <c r="BN16" s="11">
        <f t="shared" si="42"/>
        <v>0.13420000000000001</v>
      </c>
      <c r="BO16" s="11">
        <f t="shared" si="43"/>
        <v>13.5542</v>
      </c>
      <c r="BP16" s="11">
        <v>11.39</v>
      </c>
      <c r="BQ16" s="11">
        <f t="shared" si="44"/>
        <v>0.1139</v>
      </c>
      <c r="BR16" s="11">
        <f t="shared" si="45"/>
        <v>11.5039</v>
      </c>
      <c r="BS16" s="11">
        <v>12.84</v>
      </c>
      <c r="BT16" s="11">
        <f t="shared" si="46"/>
        <v>0.12840000000000001</v>
      </c>
      <c r="BU16" s="11">
        <f t="shared" si="47"/>
        <v>12.968399999999999</v>
      </c>
      <c r="BV16" s="11">
        <v>39423</v>
      </c>
      <c r="BW16" s="11">
        <f t="shared" si="48"/>
        <v>394.23</v>
      </c>
      <c r="BX16" s="36">
        <f t="shared" si="49"/>
        <v>39817.230000000003</v>
      </c>
      <c r="BY16" s="11">
        <v>47493</v>
      </c>
      <c r="BZ16" s="11">
        <f t="shared" si="50"/>
        <v>474.93</v>
      </c>
      <c r="CA16" s="36">
        <f t="shared" si="51"/>
        <v>47967.93</v>
      </c>
      <c r="CB16" s="11">
        <v>16.55</v>
      </c>
      <c r="CC16" s="11">
        <f t="shared" si="52"/>
        <v>0.16550000000000001</v>
      </c>
      <c r="CD16" s="11">
        <f t="shared" si="53"/>
        <v>16.715500000000002</v>
      </c>
    </row>
    <row r="17" spans="1:82" ht="15.5">
      <c r="A17" s="10">
        <v>15</v>
      </c>
      <c r="B17" s="11">
        <v>11.84</v>
      </c>
      <c r="C17" s="11">
        <f t="shared" si="0"/>
        <v>0.11840000000000001</v>
      </c>
      <c r="D17" s="11">
        <f t="shared" si="1"/>
        <v>11.958399999999999</v>
      </c>
      <c r="E17" s="11">
        <v>12.93</v>
      </c>
      <c r="F17" s="11">
        <f t="shared" si="2"/>
        <v>0.1293</v>
      </c>
      <c r="G17" s="11">
        <f t="shared" si="3"/>
        <v>13.0593</v>
      </c>
      <c r="H17" s="11">
        <v>16.21</v>
      </c>
      <c r="I17" s="11">
        <f t="shared" si="4"/>
        <v>0.16210000000000002</v>
      </c>
      <c r="J17" s="11">
        <f t="shared" si="5"/>
        <v>16.3721</v>
      </c>
      <c r="K17" s="11">
        <v>13.94</v>
      </c>
      <c r="L17" s="11">
        <f t="shared" si="6"/>
        <v>0.1394</v>
      </c>
      <c r="M17" s="11">
        <f t="shared" si="7"/>
        <v>14.0794</v>
      </c>
      <c r="N17" s="11">
        <v>17.38</v>
      </c>
      <c r="O17" s="11">
        <f t="shared" si="8"/>
        <v>0.17379999999999998</v>
      </c>
      <c r="P17" s="11">
        <f t="shared" si="9"/>
        <v>17.553799999999999</v>
      </c>
      <c r="Q17" s="11">
        <v>18.48</v>
      </c>
      <c r="R17" s="11">
        <f t="shared" si="10"/>
        <v>0.18480000000000002</v>
      </c>
      <c r="S17" s="11">
        <f t="shared" si="11"/>
        <v>18.6648</v>
      </c>
      <c r="T17" s="11">
        <v>18.059999999999999</v>
      </c>
      <c r="U17" s="11">
        <f t="shared" si="12"/>
        <v>0.18059999999999998</v>
      </c>
      <c r="V17" s="11">
        <f t="shared" si="13"/>
        <v>18.240599999999997</v>
      </c>
      <c r="W17" s="11">
        <v>57528</v>
      </c>
      <c r="X17" s="11">
        <f t="shared" si="14"/>
        <v>575.28</v>
      </c>
      <c r="Y17" s="36">
        <f t="shared" si="15"/>
        <v>58103.28</v>
      </c>
      <c r="Z17" s="11">
        <v>15.84</v>
      </c>
      <c r="AA17" s="11">
        <f t="shared" si="16"/>
        <v>0.15840000000000001</v>
      </c>
      <c r="AB17" s="11">
        <f t="shared" si="17"/>
        <v>15.9984</v>
      </c>
      <c r="AC17" s="11">
        <v>10.89</v>
      </c>
      <c r="AD17" s="11">
        <f t="shared" si="18"/>
        <v>0.10890000000000001</v>
      </c>
      <c r="AE17" s="11">
        <f t="shared" si="19"/>
        <v>10.998900000000001</v>
      </c>
      <c r="AF17" s="11">
        <v>50277</v>
      </c>
      <c r="AG17" s="11">
        <f t="shared" si="20"/>
        <v>502.77000000000004</v>
      </c>
      <c r="AH17" s="33">
        <f t="shared" si="21"/>
        <v>50779.77</v>
      </c>
      <c r="AI17" s="11">
        <v>16.91</v>
      </c>
      <c r="AJ17" s="11">
        <f t="shared" si="22"/>
        <v>0.1691</v>
      </c>
      <c r="AK17" s="11">
        <f t="shared" si="23"/>
        <v>17.0791</v>
      </c>
      <c r="AL17" s="11">
        <v>20.52</v>
      </c>
      <c r="AM17" s="11">
        <f t="shared" si="24"/>
        <v>0.20519999999999999</v>
      </c>
      <c r="AN17" s="11">
        <f t="shared" si="25"/>
        <v>20.725200000000001</v>
      </c>
      <c r="AO17" s="11">
        <v>57528</v>
      </c>
      <c r="AP17" s="11">
        <f t="shared" si="26"/>
        <v>575.28</v>
      </c>
      <c r="AQ17" s="36">
        <f t="shared" si="27"/>
        <v>58103.28</v>
      </c>
      <c r="AR17" s="11">
        <v>14.66</v>
      </c>
      <c r="AS17" s="11">
        <f t="shared" si="28"/>
        <v>0.14660000000000001</v>
      </c>
      <c r="AT17" s="11">
        <f t="shared" si="29"/>
        <v>14.8066</v>
      </c>
      <c r="AU17" s="11">
        <v>13.06</v>
      </c>
      <c r="AV17" s="11">
        <f t="shared" si="30"/>
        <v>0.13059999999999999</v>
      </c>
      <c r="AW17" s="11">
        <f t="shared" si="31"/>
        <v>13.1906</v>
      </c>
      <c r="AX17" s="11">
        <v>11.06</v>
      </c>
      <c r="AY17" s="11">
        <f t="shared" si="32"/>
        <v>0.1106</v>
      </c>
      <c r="AZ17" s="11">
        <f t="shared" si="33"/>
        <v>11.1706</v>
      </c>
      <c r="BA17" s="11">
        <v>19.239999999999998</v>
      </c>
      <c r="BB17" s="11">
        <f t="shared" si="34"/>
        <v>0.19239999999999999</v>
      </c>
      <c r="BC17" s="11">
        <f t="shared" si="35"/>
        <v>19.432399999999998</v>
      </c>
      <c r="BD17" s="11">
        <v>16.18</v>
      </c>
      <c r="BE17" s="11">
        <f t="shared" si="36"/>
        <v>0.1618</v>
      </c>
      <c r="BF17" s="11">
        <f t="shared" si="37"/>
        <v>16.341799999999999</v>
      </c>
      <c r="BG17" s="11">
        <v>14.66</v>
      </c>
      <c r="BH17" s="11">
        <f t="shared" si="38"/>
        <v>0.14660000000000001</v>
      </c>
      <c r="BI17" s="11">
        <f t="shared" si="39"/>
        <v>14.8066</v>
      </c>
      <c r="BJ17" s="11">
        <v>50760</v>
      </c>
      <c r="BK17" s="11">
        <f t="shared" si="40"/>
        <v>507.6</v>
      </c>
      <c r="BL17" s="36">
        <f t="shared" si="41"/>
        <v>51267.6</v>
      </c>
      <c r="BM17" s="11">
        <v>13.94</v>
      </c>
      <c r="BN17" s="11">
        <f t="shared" si="42"/>
        <v>0.1394</v>
      </c>
      <c r="BO17" s="11">
        <f t="shared" si="43"/>
        <v>14.0794</v>
      </c>
      <c r="BP17" s="11">
        <v>11.84</v>
      </c>
      <c r="BQ17" s="11">
        <f t="shared" si="44"/>
        <v>0.11840000000000001</v>
      </c>
      <c r="BR17" s="11">
        <f t="shared" si="45"/>
        <v>11.958399999999999</v>
      </c>
      <c r="BS17" s="11">
        <v>13.35</v>
      </c>
      <c r="BT17" s="11">
        <f t="shared" si="46"/>
        <v>0.13350000000000001</v>
      </c>
      <c r="BU17" s="11">
        <f t="shared" si="47"/>
        <v>13.483499999999999</v>
      </c>
      <c r="BV17" s="11">
        <v>39451</v>
      </c>
      <c r="BW17" s="11">
        <f t="shared" si="48"/>
        <v>394.51</v>
      </c>
      <c r="BX17" s="36">
        <f t="shared" si="49"/>
        <v>39845.51</v>
      </c>
      <c r="BY17" s="11">
        <v>49221</v>
      </c>
      <c r="BZ17" s="11">
        <f t="shared" si="50"/>
        <v>492.21000000000004</v>
      </c>
      <c r="CA17" s="36">
        <f t="shared" si="51"/>
        <v>49713.21</v>
      </c>
      <c r="CB17" s="11">
        <v>17.21</v>
      </c>
      <c r="CC17" s="11">
        <f t="shared" si="52"/>
        <v>0.1721</v>
      </c>
      <c r="CD17" s="11">
        <f t="shared" si="53"/>
        <v>17.382100000000001</v>
      </c>
    </row>
    <row r="18" spans="1:82" ht="15.5">
      <c r="A18" s="10">
        <v>16</v>
      </c>
      <c r="B18" s="11">
        <v>11.91</v>
      </c>
      <c r="C18" s="11">
        <f t="shared" si="0"/>
        <v>0.1191</v>
      </c>
      <c r="D18" s="11">
        <f t="shared" si="1"/>
        <v>12.0291</v>
      </c>
      <c r="E18" s="11">
        <v>13.01</v>
      </c>
      <c r="F18" s="11">
        <f t="shared" si="2"/>
        <v>0.13009999999999999</v>
      </c>
      <c r="G18" s="11">
        <f t="shared" si="3"/>
        <v>13.1401</v>
      </c>
      <c r="H18" s="11">
        <v>16.28</v>
      </c>
      <c r="I18" s="11">
        <f t="shared" si="4"/>
        <v>0.16280000000000003</v>
      </c>
      <c r="J18" s="11">
        <f t="shared" si="5"/>
        <v>16.442800000000002</v>
      </c>
      <c r="K18" s="11">
        <v>14</v>
      </c>
      <c r="L18" s="11">
        <f t="shared" si="6"/>
        <v>0.14000000000000001</v>
      </c>
      <c r="M18" s="11">
        <f t="shared" si="7"/>
        <v>14.14</v>
      </c>
      <c r="N18" s="11">
        <v>17.43</v>
      </c>
      <c r="O18" s="11">
        <f t="shared" si="8"/>
        <v>0.17430000000000001</v>
      </c>
      <c r="P18" s="11">
        <f t="shared" si="9"/>
        <v>17.604299999999999</v>
      </c>
      <c r="Q18" s="11">
        <v>18.5</v>
      </c>
      <c r="R18" s="11">
        <f t="shared" si="10"/>
        <v>0.185</v>
      </c>
      <c r="S18" s="11">
        <f t="shared" si="11"/>
        <v>18.684999999999999</v>
      </c>
      <c r="T18" s="11">
        <v>18.11</v>
      </c>
      <c r="U18" s="11">
        <f t="shared" si="12"/>
        <v>0.18110000000000001</v>
      </c>
      <c r="V18" s="11">
        <f t="shared" si="13"/>
        <v>18.2911</v>
      </c>
      <c r="W18" s="11">
        <v>58049</v>
      </c>
      <c r="X18" s="11">
        <f t="shared" si="14"/>
        <v>580.49</v>
      </c>
      <c r="Y18" s="36">
        <f t="shared" si="15"/>
        <v>58629.49</v>
      </c>
      <c r="Z18" s="11">
        <v>15.88</v>
      </c>
      <c r="AA18" s="11">
        <f t="shared" si="16"/>
        <v>0.15880000000000002</v>
      </c>
      <c r="AB18" s="11">
        <f t="shared" si="17"/>
        <v>16.038800000000002</v>
      </c>
      <c r="AC18" s="11">
        <v>10.96</v>
      </c>
      <c r="AD18" s="11">
        <f t="shared" si="18"/>
        <v>0.10960000000000002</v>
      </c>
      <c r="AE18" s="11">
        <f t="shared" si="19"/>
        <v>11.069600000000001</v>
      </c>
      <c r="AF18" s="11">
        <v>50731</v>
      </c>
      <c r="AG18" s="11">
        <f t="shared" si="20"/>
        <v>507.31</v>
      </c>
      <c r="AH18" s="33">
        <f t="shared" si="21"/>
        <v>51238.31</v>
      </c>
      <c r="AI18" s="11">
        <v>16.96</v>
      </c>
      <c r="AJ18" s="11">
        <f t="shared" si="22"/>
        <v>0.1696</v>
      </c>
      <c r="AK18" s="11">
        <f t="shared" si="23"/>
        <v>17.1296</v>
      </c>
      <c r="AL18" s="11">
        <v>20.58</v>
      </c>
      <c r="AM18" s="11">
        <f t="shared" si="24"/>
        <v>0.20579999999999998</v>
      </c>
      <c r="AN18" s="11">
        <f t="shared" si="25"/>
        <v>20.785799999999998</v>
      </c>
      <c r="AO18" s="11">
        <v>58049</v>
      </c>
      <c r="AP18" s="11">
        <f t="shared" si="26"/>
        <v>580.49</v>
      </c>
      <c r="AQ18" s="36">
        <f t="shared" si="27"/>
        <v>58629.49</v>
      </c>
      <c r="AR18" s="11">
        <v>14.71</v>
      </c>
      <c r="AS18" s="11">
        <f t="shared" si="28"/>
        <v>0.14710000000000001</v>
      </c>
      <c r="AT18" s="11">
        <f t="shared" si="29"/>
        <v>14.857100000000001</v>
      </c>
      <c r="AU18" s="11">
        <v>13.13</v>
      </c>
      <c r="AV18" s="11">
        <f t="shared" si="30"/>
        <v>0.1313</v>
      </c>
      <c r="AW18" s="11">
        <f t="shared" si="31"/>
        <v>13.2613</v>
      </c>
      <c r="AX18" s="11">
        <v>11.11</v>
      </c>
      <c r="AY18" s="11">
        <f t="shared" si="32"/>
        <v>0.11109999999999999</v>
      </c>
      <c r="AZ18" s="11">
        <f t="shared" si="33"/>
        <v>11.2211</v>
      </c>
      <c r="BA18" s="11">
        <v>19.29</v>
      </c>
      <c r="BB18" s="11">
        <f t="shared" si="34"/>
        <v>0.19289999999999999</v>
      </c>
      <c r="BC18" s="11">
        <f t="shared" si="35"/>
        <v>19.482900000000001</v>
      </c>
      <c r="BD18" s="11">
        <v>16.23</v>
      </c>
      <c r="BE18" s="11">
        <f t="shared" si="36"/>
        <v>0.1623</v>
      </c>
      <c r="BF18" s="11">
        <f t="shared" si="37"/>
        <v>16.392299999999999</v>
      </c>
      <c r="BG18" s="11">
        <v>14.71</v>
      </c>
      <c r="BH18" s="11">
        <f t="shared" si="38"/>
        <v>0.14710000000000001</v>
      </c>
      <c r="BI18" s="11">
        <f t="shared" si="39"/>
        <v>14.857100000000001</v>
      </c>
      <c r="BJ18" s="11">
        <v>51219</v>
      </c>
      <c r="BK18" s="11">
        <f t="shared" si="40"/>
        <v>512.19000000000005</v>
      </c>
      <c r="BL18" s="36">
        <f t="shared" si="41"/>
        <v>51731.19</v>
      </c>
      <c r="BM18" s="11">
        <v>14</v>
      </c>
      <c r="BN18" s="11">
        <f t="shared" si="42"/>
        <v>0.14000000000000001</v>
      </c>
      <c r="BO18" s="11">
        <f t="shared" si="43"/>
        <v>14.14</v>
      </c>
      <c r="BP18" s="11">
        <v>11.91</v>
      </c>
      <c r="BQ18" s="11">
        <f t="shared" si="44"/>
        <v>0.1191</v>
      </c>
      <c r="BR18" s="11">
        <f t="shared" si="45"/>
        <v>12.0291</v>
      </c>
      <c r="BS18" s="11">
        <v>13.42</v>
      </c>
      <c r="BT18" s="11">
        <f t="shared" si="46"/>
        <v>0.13420000000000001</v>
      </c>
      <c r="BU18" s="11">
        <f t="shared" si="47"/>
        <v>13.5542</v>
      </c>
      <c r="BV18" s="11">
        <v>41027</v>
      </c>
      <c r="BW18" s="11">
        <f t="shared" si="48"/>
        <v>410.27</v>
      </c>
      <c r="BX18" s="36">
        <f t="shared" si="49"/>
        <v>41437.269999999997</v>
      </c>
      <c r="BY18" s="11">
        <v>49671</v>
      </c>
      <c r="BZ18" s="11">
        <f t="shared" si="50"/>
        <v>496.71000000000004</v>
      </c>
      <c r="CA18" s="36">
        <f t="shared" si="51"/>
        <v>50167.71</v>
      </c>
      <c r="CB18" s="11">
        <v>17.29</v>
      </c>
      <c r="CC18" s="11">
        <f t="shared" si="52"/>
        <v>0.1729</v>
      </c>
      <c r="CD18" s="11">
        <f t="shared" si="53"/>
        <v>17.462899999999998</v>
      </c>
    </row>
    <row r="19" spans="1:82" ht="15.5">
      <c r="A19" s="10">
        <v>17</v>
      </c>
      <c r="B19" s="11">
        <v>11.97</v>
      </c>
      <c r="C19" s="11">
        <f t="shared" si="0"/>
        <v>0.11970000000000001</v>
      </c>
      <c r="D19" s="11">
        <f t="shared" si="1"/>
        <v>12.089700000000001</v>
      </c>
      <c r="E19" s="11">
        <v>13.06</v>
      </c>
      <c r="F19" s="11">
        <f t="shared" si="2"/>
        <v>0.13059999999999999</v>
      </c>
      <c r="G19" s="11">
        <f t="shared" si="3"/>
        <v>13.1906</v>
      </c>
      <c r="H19" s="11">
        <v>16.34</v>
      </c>
      <c r="I19" s="11">
        <f t="shared" si="4"/>
        <v>0.16339999999999999</v>
      </c>
      <c r="J19" s="11">
        <f t="shared" si="5"/>
        <v>16.503399999999999</v>
      </c>
      <c r="K19" s="11">
        <v>14.07</v>
      </c>
      <c r="L19" s="11">
        <f t="shared" si="6"/>
        <v>0.14070000000000002</v>
      </c>
      <c r="M19" s="11">
        <f t="shared" si="7"/>
        <v>14.210700000000001</v>
      </c>
      <c r="N19" s="11">
        <v>17.5</v>
      </c>
      <c r="O19" s="11">
        <f t="shared" si="8"/>
        <v>0.17500000000000002</v>
      </c>
      <c r="P19" s="11">
        <f t="shared" si="9"/>
        <v>17.675000000000001</v>
      </c>
      <c r="Q19" s="11">
        <v>18.579999999999998</v>
      </c>
      <c r="R19" s="11">
        <f t="shared" si="10"/>
        <v>0.18579999999999999</v>
      </c>
      <c r="S19" s="11">
        <f t="shared" si="11"/>
        <v>18.765799999999999</v>
      </c>
      <c r="T19" s="11">
        <v>18.170000000000002</v>
      </c>
      <c r="U19" s="11">
        <f t="shared" si="12"/>
        <v>0.18170000000000003</v>
      </c>
      <c r="V19" s="11">
        <f t="shared" si="13"/>
        <v>18.351700000000001</v>
      </c>
      <c r="W19" s="11">
        <v>58575</v>
      </c>
      <c r="X19" s="11">
        <f t="shared" si="14"/>
        <v>585.75</v>
      </c>
      <c r="Y19" s="36">
        <f t="shared" si="15"/>
        <v>59160.75</v>
      </c>
      <c r="Z19" s="11">
        <v>15.92</v>
      </c>
      <c r="AA19" s="11">
        <f t="shared" si="16"/>
        <v>0.15920000000000001</v>
      </c>
      <c r="AB19" s="11">
        <f t="shared" si="17"/>
        <v>16.0792</v>
      </c>
      <c r="AC19" s="11">
        <v>11.38</v>
      </c>
      <c r="AD19" s="11">
        <f t="shared" si="18"/>
        <v>0.11380000000000001</v>
      </c>
      <c r="AE19" s="11">
        <f t="shared" si="19"/>
        <v>11.4938</v>
      </c>
      <c r="AF19" s="11">
        <v>51191</v>
      </c>
      <c r="AG19" s="11">
        <f t="shared" si="20"/>
        <v>511.91</v>
      </c>
      <c r="AH19" s="33">
        <f t="shared" si="21"/>
        <v>51702.91</v>
      </c>
      <c r="AI19" s="11">
        <v>17.02</v>
      </c>
      <c r="AJ19" s="11">
        <f t="shared" si="22"/>
        <v>0.17019999999999999</v>
      </c>
      <c r="AK19" s="11">
        <f t="shared" si="23"/>
        <v>17.190200000000001</v>
      </c>
      <c r="AL19" s="11">
        <v>20.63</v>
      </c>
      <c r="AM19" s="11">
        <f t="shared" si="24"/>
        <v>0.20629999999999998</v>
      </c>
      <c r="AN19" s="11">
        <f t="shared" si="25"/>
        <v>20.836299999999998</v>
      </c>
      <c r="AO19" s="11">
        <v>58575</v>
      </c>
      <c r="AP19" s="11">
        <f t="shared" si="26"/>
        <v>585.75</v>
      </c>
      <c r="AQ19" s="36">
        <f t="shared" si="27"/>
        <v>59160.75</v>
      </c>
      <c r="AR19" s="11">
        <v>14.75</v>
      </c>
      <c r="AS19" s="11">
        <f t="shared" si="28"/>
        <v>0.14749999999999999</v>
      </c>
      <c r="AT19" s="11">
        <f t="shared" si="29"/>
        <v>14.897500000000001</v>
      </c>
      <c r="AU19" s="11">
        <v>13.2</v>
      </c>
      <c r="AV19" s="11">
        <f t="shared" si="30"/>
        <v>0.13200000000000001</v>
      </c>
      <c r="AW19" s="11">
        <f t="shared" si="31"/>
        <v>13.331999999999999</v>
      </c>
      <c r="AX19" s="11">
        <v>11.16</v>
      </c>
      <c r="AY19" s="11">
        <f t="shared" si="32"/>
        <v>0.1116</v>
      </c>
      <c r="AZ19" s="11">
        <f t="shared" si="33"/>
        <v>11.271599999999999</v>
      </c>
      <c r="BA19" s="11">
        <v>19.34</v>
      </c>
      <c r="BB19" s="11">
        <f t="shared" si="34"/>
        <v>0.19340000000000002</v>
      </c>
      <c r="BC19" s="11">
        <f t="shared" si="35"/>
        <v>19.5334</v>
      </c>
      <c r="BD19" s="11">
        <v>16.29</v>
      </c>
      <c r="BE19" s="11">
        <f t="shared" si="36"/>
        <v>0.16289999999999999</v>
      </c>
      <c r="BF19" s="11">
        <f t="shared" si="37"/>
        <v>16.4529</v>
      </c>
      <c r="BG19" s="11">
        <v>14.75</v>
      </c>
      <c r="BH19" s="11">
        <f t="shared" si="38"/>
        <v>0.14749999999999999</v>
      </c>
      <c r="BI19" s="11">
        <f t="shared" si="39"/>
        <v>14.897500000000001</v>
      </c>
      <c r="BJ19" s="11">
        <v>51683</v>
      </c>
      <c r="BK19" s="11">
        <f t="shared" si="40"/>
        <v>516.83000000000004</v>
      </c>
      <c r="BL19" s="36">
        <f t="shared" si="41"/>
        <v>52199.83</v>
      </c>
      <c r="BM19" s="11">
        <v>14.07</v>
      </c>
      <c r="BN19" s="11">
        <f t="shared" si="42"/>
        <v>0.14070000000000002</v>
      </c>
      <c r="BO19" s="11">
        <f t="shared" si="43"/>
        <v>14.210700000000001</v>
      </c>
      <c r="BP19" s="11">
        <v>11.97</v>
      </c>
      <c r="BQ19" s="11">
        <f t="shared" si="44"/>
        <v>0.11970000000000001</v>
      </c>
      <c r="BR19" s="11">
        <f t="shared" si="45"/>
        <v>12.089700000000001</v>
      </c>
      <c r="BS19" s="11">
        <v>13.47</v>
      </c>
      <c r="BT19" s="11">
        <f t="shared" si="46"/>
        <v>0.13470000000000001</v>
      </c>
      <c r="BU19" s="11">
        <f t="shared" si="47"/>
        <v>13.604700000000001</v>
      </c>
      <c r="BV19" s="11">
        <v>41050</v>
      </c>
      <c r="BW19" s="11">
        <f t="shared" si="48"/>
        <v>410.5</v>
      </c>
      <c r="BX19" s="36">
        <f t="shared" si="49"/>
        <v>41460.5</v>
      </c>
      <c r="BY19" s="11">
        <v>50136</v>
      </c>
      <c r="BZ19" s="11">
        <f t="shared" si="50"/>
        <v>501.36</v>
      </c>
      <c r="CA19" s="36">
        <f t="shared" si="51"/>
        <v>50637.36</v>
      </c>
      <c r="CB19" s="11">
        <v>17.350000000000001</v>
      </c>
      <c r="CC19" s="11">
        <f t="shared" si="52"/>
        <v>0.17350000000000002</v>
      </c>
      <c r="CD19" s="11">
        <f t="shared" si="53"/>
        <v>17.523500000000002</v>
      </c>
    </row>
    <row r="20" spans="1:82" ht="15.5">
      <c r="A20" s="10">
        <v>18</v>
      </c>
      <c r="B20" s="11">
        <v>12.02</v>
      </c>
      <c r="C20" s="11">
        <f t="shared" si="0"/>
        <v>0.1202</v>
      </c>
      <c r="D20" s="11">
        <f t="shared" si="1"/>
        <v>12.1402</v>
      </c>
      <c r="E20" s="11">
        <v>13.11</v>
      </c>
      <c r="F20" s="11">
        <f t="shared" si="2"/>
        <v>0.13109999999999999</v>
      </c>
      <c r="G20" s="11">
        <f t="shared" si="3"/>
        <v>13.241099999999999</v>
      </c>
      <c r="H20" s="11">
        <v>16.39</v>
      </c>
      <c r="I20" s="11">
        <f t="shared" si="4"/>
        <v>0.16390000000000002</v>
      </c>
      <c r="J20" s="11">
        <f t="shared" si="5"/>
        <v>16.553900000000002</v>
      </c>
      <c r="K20" s="11">
        <v>14.14</v>
      </c>
      <c r="L20" s="11">
        <f t="shared" si="6"/>
        <v>0.1414</v>
      </c>
      <c r="M20" s="11">
        <f t="shared" si="7"/>
        <v>14.281400000000001</v>
      </c>
      <c r="N20" s="11">
        <v>17.54</v>
      </c>
      <c r="O20" s="11">
        <f t="shared" si="8"/>
        <v>0.1754</v>
      </c>
      <c r="P20" s="11">
        <f t="shared" si="9"/>
        <v>17.715399999999999</v>
      </c>
      <c r="Q20" s="11">
        <v>18.62</v>
      </c>
      <c r="R20" s="11">
        <f t="shared" si="10"/>
        <v>0.1862</v>
      </c>
      <c r="S20" s="11">
        <f t="shared" si="11"/>
        <v>18.8062</v>
      </c>
      <c r="T20" s="11">
        <v>18.22</v>
      </c>
      <c r="U20" s="11">
        <f t="shared" si="12"/>
        <v>0.1822</v>
      </c>
      <c r="V20" s="11">
        <f t="shared" si="13"/>
        <v>18.402200000000001</v>
      </c>
      <c r="W20" s="11">
        <v>59105</v>
      </c>
      <c r="X20" s="11">
        <f t="shared" si="14"/>
        <v>591.05000000000007</v>
      </c>
      <c r="Y20" s="36">
        <f t="shared" si="15"/>
        <v>59696.05</v>
      </c>
      <c r="Z20" s="11">
        <v>15.97</v>
      </c>
      <c r="AA20" s="11">
        <f t="shared" si="16"/>
        <v>0.15970000000000001</v>
      </c>
      <c r="AB20" s="11">
        <f t="shared" si="17"/>
        <v>16.1297</v>
      </c>
      <c r="AC20" s="11">
        <v>11.45</v>
      </c>
      <c r="AD20" s="11">
        <f t="shared" si="18"/>
        <v>0.11449999999999999</v>
      </c>
      <c r="AE20" s="11">
        <f t="shared" si="19"/>
        <v>11.564499999999999</v>
      </c>
      <c r="AF20" s="11">
        <v>51654</v>
      </c>
      <c r="AG20" s="11">
        <f t="shared" si="20"/>
        <v>516.54</v>
      </c>
      <c r="AH20" s="33">
        <f t="shared" si="21"/>
        <v>52170.54</v>
      </c>
      <c r="AI20" s="11">
        <v>17.079999999999998</v>
      </c>
      <c r="AJ20" s="11">
        <f t="shared" si="22"/>
        <v>0.17079999999999998</v>
      </c>
      <c r="AK20" s="11">
        <f t="shared" si="23"/>
        <v>17.250799999999998</v>
      </c>
      <c r="AL20" s="11">
        <v>20.7</v>
      </c>
      <c r="AM20" s="11">
        <f t="shared" si="24"/>
        <v>0.20699999999999999</v>
      </c>
      <c r="AN20" s="11">
        <f t="shared" si="25"/>
        <v>20.907</v>
      </c>
      <c r="AO20" s="11">
        <v>59105</v>
      </c>
      <c r="AP20" s="11">
        <f t="shared" si="26"/>
        <v>591.05000000000007</v>
      </c>
      <c r="AQ20" s="36">
        <f t="shared" si="27"/>
        <v>59696.05</v>
      </c>
      <c r="AR20" s="11">
        <v>14.79</v>
      </c>
      <c r="AS20" s="11">
        <f t="shared" si="28"/>
        <v>0.1479</v>
      </c>
      <c r="AT20" s="11">
        <f t="shared" si="29"/>
        <v>14.937899999999999</v>
      </c>
      <c r="AU20" s="11">
        <v>13.27</v>
      </c>
      <c r="AV20" s="11">
        <f t="shared" si="30"/>
        <v>0.13269999999999998</v>
      </c>
      <c r="AW20" s="11">
        <f t="shared" si="31"/>
        <v>13.402699999999999</v>
      </c>
      <c r="AX20" s="11">
        <v>11.22</v>
      </c>
      <c r="AY20" s="11">
        <f t="shared" si="32"/>
        <v>0.11220000000000001</v>
      </c>
      <c r="AZ20" s="11">
        <f t="shared" si="33"/>
        <v>11.3322</v>
      </c>
      <c r="BA20" s="11">
        <v>19.420000000000002</v>
      </c>
      <c r="BB20" s="11">
        <f t="shared" si="34"/>
        <v>0.19420000000000001</v>
      </c>
      <c r="BC20" s="11">
        <f t="shared" si="35"/>
        <v>19.6142</v>
      </c>
      <c r="BD20" s="11">
        <v>16.34</v>
      </c>
      <c r="BE20" s="11">
        <f t="shared" si="36"/>
        <v>0.16339999999999999</v>
      </c>
      <c r="BF20" s="11">
        <f t="shared" si="37"/>
        <v>16.503399999999999</v>
      </c>
      <c r="BG20" s="11">
        <v>14.79</v>
      </c>
      <c r="BH20" s="11">
        <f t="shared" si="38"/>
        <v>0.1479</v>
      </c>
      <c r="BI20" s="11">
        <f t="shared" si="39"/>
        <v>14.937899999999999</v>
      </c>
      <c r="BJ20" s="11">
        <v>52151</v>
      </c>
      <c r="BK20" s="11">
        <f t="shared" si="40"/>
        <v>521.51</v>
      </c>
      <c r="BL20" s="36">
        <f t="shared" si="41"/>
        <v>52672.51</v>
      </c>
      <c r="BM20" s="11">
        <v>14.14</v>
      </c>
      <c r="BN20" s="11">
        <f t="shared" si="42"/>
        <v>0.1414</v>
      </c>
      <c r="BO20" s="11">
        <f t="shared" si="43"/>
        <v>14.281400000000001</v>
      </c>
      <c r="BP20" s="11">
        <v>12.02</v>
      </c>
      <c r="BQ20" s="11">
        <f t="shared" si="44"/>
        <v>0.1202</v>
      </c>
      <c r="BR20" s="11">
        <f t="shared" si="45"/>
        <v>12.1402</v>
      </c>
      <c r="BS20" s="11">
        <v>13.54</v>
      </c>
      <c r="BT20" s="11">
        <f t="shared" si="46"/>
        <v>0.13539999999999999</v>
      </c>
      <c r="BU20" s="11">
        <f t="shared" si="47"/>
        <v>13.6754</v>
      </c>
      <c r="BV20" s="11">
        <v>41076</v>
      </c>
      <c r="BW20" s="11">
        <f t="shared" si="48"/>
        <v>410.76</v>
      </c>
      <c r="BX20" s="36">
        <f t="shared" si="49"/>
        <v>41486.76</v>
      </c>
      <c r="BY20" s="11">
        <v>50715</v>
      </c>
      <c r="BZ20" s="11">
        <f t="shared" si="50"/>
        <v>507.15000000000003</v>
      </c>
      <c r="CA20" s="36">
        <f t="shared" si="51"/>
        <v>51222.15</v>
      </c>
      <c r="CB20" s="11">
        <v>17.41</v>
      </c>
      <c r="CC20" s="11">
        <f t="shared" si="52"/>
        <v>0.1741</v>
      </c>
      <c r="CD20" s="11">
        <f t="shared" si="53"/>
        <v>17.584099999999999</v>
      </c>
    </row>
    <row r="21" spans="1:82" ht="15.5">
      <c r="A21" s="10">
        <v>19</v>
      </c>
      <c r="B21" s="11">
        <v>12.09</v>
      </c>
      <c r="C21" s="11">
        <f t="shared" si="0"/>
        <v>0.12090000000000001</v>
      </c>
      <c r="D21" s="11">
        <f t="shared" si="1"/>
        <v>12.210900000000001</v>
      </c>
      <c r="E21" s="11">
        <v>13.19</v>
      </c>
      <c r="F21" s="11">
        <f t="shared" si="2"/>
        <v>0.13189999999999999</v>
      </c>
      <c r="G21" s="11">
        <f t="shared" si="3"/>
        <v>13.321899999999999</v>
      </c>
      <c r="H21" s="11">
        <v>16.46</v>
      </c>
      <c r="I21" s="11">
        <f t="shared" si="4"/>
        <v>0.16460000000000002</v>
      </c>
      <c r="J21" s="11">
        <f t="shared" si="5"/>
        <v>16.624600000000001</v>
      </c>
      <c r="K21" s="11">
        <v>14.19</v>
      </c>
      <c r="L21" s="11">
        <f t="shared" si="6"/>
        <v>0.1419</v>
      </c>
      <c r="M21" s="11">
        <f t="shared" si="7"/>
        <v>14.331899999999999</v>
      </c>
      <c r="N21" s="11">
        <v>17.579999999999998</v>
      </c>
      <c r="O21" s="11">
        <f t="shared" si="8"/>
        <v>0.17579999999999998</v>
      </c>
      <c r="P21" s="11">
        <f t="shared" si="9"/>
        <v>17.755799999999997</v>
      </c>
      <c r="Q21" s="11">
        <v>18.66</v>
      </c>
      <c r="R21" s="11">
        <f t="shared" si="10"/>
        <v>0.18660000000000002</v>
      </c>
      <c r="S21" s="11">
        <f t="shared" si="11"/>
        <v>18.846599999999999</v>
      </c>
      <c r="T21" s="11">
        <v>18.27</v>
      </c>
      <c r="U21" s="11">
        <f t="shared" si="12"/>
        <v>0.1827</v>
      </c>
      <c r="V21" s="11">
        <f t="shared" si="13"/>
        <v>18.4527</v>
      </c>
      <c r="W21" s="11">
        <v>59640</v>
      </c>
      <c r="X21" s="11">
        <f t="shared" si="14"/>
        <v>596.4</v>
      </c>
      <c r="Y21" s="36">
        <f t="shared" si="15"/>
        <v>60236.4</v>
      </c>
      <c r="Z21" s="11">
        <v>16.03</v>
      </c>
      <c r="AA21" s="11">
        <f t="shared" si="16"/>
        <v>0.16030000000000003</v>
      </c>
      <c r="AB21" s="11">
        <f t="shared" si="17"/>
        <v>16.190300000000001</v>
      </c>
      <c r="AC21" s="11">
        <v>11.52</v>
      </c>
      <c r="AD21" s="11">
        <f t="shared" si="18"/>
        <v>0.1152</v>
      </c>
      <c r="AE21" s="11">
        <f t="shared" si="19"/>
        <v>11.635199999999999</v>
      </c>
      <c r="AF21" s="11">
        <v>52122</v>
      </c>
      <c r="AG21" s="11">
        <f t="shared" si="20"/>
        <v>521.22</v>
      </c>
      <c r="AH21" s="33">
        <f t="shared" si="21"/>
        <v>52643.22</v>
      </c>
      <c r="AI21" s="11">
        <v>17.14</v>
      </c>
      <c r="AJ21" s="11">
        <f t="shared" si="22"/>
        <v>0.1714</v>
      </c>
      <c r="AK21" s="11">
        <f t="shared" si="23"/>
        <v>17.311399999999999</v>
      </c>
      <c r="AL21" s="11">
        <v>20.75</v>
      </c>
      <c r="AM21" s="11">
        <f t="shared" si="24"/>
        <v>0.20750000000000002</v>
      </c>
      <c r="AN21" s="11">
        <f t="shared" si="25"/>
        <v>20.9575</v>
      </c>
      <c r="AO21" s="11">
        <v>59640</v>
      </c>
      <c r="AP21" s="11">
        <f t="shared" si="26"/>
        <v>596.4</v>
      </c>
      <c r="AQ21" s="36">
        <f t="shared" si="27"/>
        <v>60236.4</v>
      </c>
      <c r="AR21" s="11">
        <v>14.84</v>
      </c>
      <c r="AS21" s="11">
        <f t="shared" si="28"/>
        <v>0.1484</v>
      </c>
      <c r="AT21" s="11">
        <f t="shared" si="29"/>
        <v>14.9884</v>
      </c>
      <c r="AU21" s="11">
        <v>13.33</v>
      </c>
      <c r="AV21" s="11">
        <f t="shared" si="30"/>
        <v>0.1333</v>
      </c>
      <c r="AW21" s="11">
        <f t="shared" si="31"/>
        <v>13.4633</v>
      </c>
      <c r="AX21" s="11">
        <v>11.3</v>
      </c>
      <c r="AY21" s="11">
        <f t="shared" si="32"/>
        <v>0.113</v>
      </c>
      <c r="AZ21" s="11">
        <f t="shared" si="33"/>
        <v>11.413</v>
      </c>
      <c r="BA21" s="11">
        <v>19.48</v>
      </c>
      <c r="BB21" s="11">
        <f t="shared" si="34"/>
        <v>0.1948</v>
      </c>
      <c r="BC21" s="11">
        <f t="shared" si="35"/>
        <v>19.674800000000001</v>
      </c>
      <c r="BD21" s="11">
        <v>16.420000000000002</v>
      </c>
      <c r="BE21" s="11">
        <f t="shared" si="36"/>
        <v>0.16420000000000001</v>
      </c>
      <c r="BF21" s="11">
        <f t="shared" si="37"/>
        <v>16.584200000000003</v>
      </c>
      <c r="BG21" s="11">
        <v>14.84</v>
      </c>
      <c r="BH21" s="11">
        <f t="shared" si="38"/>
        <v>0.1484</v>
      </c>
      <c r="BI21" s="11">
        <f t="shared" si="39"/>
        <v>14.9884</v>
      </c>
      <c r="BJ21" s="11">
        <v>52623</v>
      </c>
      <c r="BK21" s="11">
        <f t="shared" si="40"/>
        <v>526.23</v>
      </c>
      <c r="BL21" s="36">
        <f t="shared" si="41"/>
        <v>53149.23</v>
      </c>
      <c r="BM21" s="11">
        <v>14.19</v>
      </c>
      <c r="BN21" s="11">
        <f t="shared" si="42"/>
        <v>0.1419</v>
      </c>
      <c r="BO21" s="11">
        <f t="shared" si="43"/>
        <v>14.331899999999999</v>
      </c>
      <c r="BP21" s="11">
        <v>12.09</v>
      </c>
      <c r="BQ21" s="11">
        <f t="shared" si="44"/>
        <v>0.12090000000000001</v>
      </c>
      <c r="BR21" s="11">
        <f t="shared" si="45"/>
        <v>12.210900000000001</v>
      </c>
      <c r="BS21" s="11">
        <v>13.59</v>
      </c>
      <c r="BT21" s="11">
        <f t="shared" si="46"/>
        <v>0.13589999999999999</v>
      </c>
      <c r="BU21" s="11">
        <f t="shared" si="47"/>
        <v>13.725899999999999</v>
      </c>
      <c r="BV21" s="11">
        <v>41102</v>
      </c>
      <c r="BW21" s="11">
        <f t="shared" si="48"/>
        <v>411.02</v>
      </c>
      <c r="BX21" s="36">
        <f t="shared" si="49"/>
        <v>41513.019999999997</v>
      </c>
      <c r="BY21" s="11">
        <v>51191</v>
      </c>
      <c r="BZ21" s="11">
        <f t="shared" si="50"/>
        <v>511.91</v>
      </c>
      <c r="CA21" s="36">
        <f t="shared" si="51"/>
        <v>51702.91</v>
      </c>
      <c r="CB21" s="11">
        <v>17.48</v>
      </c>
      <c r="CC21" s="11">
        <f t="shared" si="52"/>
        <v>0.17480000000000001</v>
      </c>
      <c r="CD21" s="11">
        <f t="shared" si="53"/>
        <v>17.654800000000002</v>
      </c>
    </row>
    <row r="22" spans="1:82" ht="15.5">
      <c r="A22" s="10">
        <v>20</v>
      </c>
      <c r="B22" s="11">
        <v>12.58</v>
      </c>
      <c r="C22" s="11">
        <f t="shared" si="0"/>
        <v>0.1258</v>
      </c>
      <c r="D22" s="11">
        <f t="shared" si="1"/>
        <v>12.7058</v>
      </c>
      <c r="E22" s="11">
        <v>13.67</v>
      </c>
      <c r="F22" s="11">
        <f t="shared" si="2"/>
        <v>0.13670000000000002</v>
      </c>
      <c r="G22" s="11">
        <f t="shared" si="3"/>
        <v>13.806699999999999</v>
      </c>
      <c r="H22" s="11">
        <v>16.95</v>
      </c>
      <c r="I22" s="11">
        <f t="shared" si="4"/>
        <v>0.16949999999999998</v>
      </c>
      <c r="J22" s="11">
        <f t="shared" si="5"/>
        <v>17.119499999999999</v>
      </c>
      <c r="K22" s="11">
        <v>14.76</v>
      </c>
      <c r="L22" s="11">
        <f t="shared" si="6"/>
        <v>0.14760000000000001</v>
      </c>
      <c r="M22" s="11">
        <f t="shared" si="7"/>
        <v>14.9076</v>
      </c>
      <c r="N22" s="11">
        <v>18.2</v>
      </c>
      <c r="O22" s="11">
        <f t="shared" si="8"/>
        <v>0.182</v>
      </c>
      <c r="P22" s="11">
        <f t="shared" si="9"/>
        <v>18.381999999999998</v>
      </c>
      <c r="Q22" s="11">
        <v>19.28</v>
      </c>
      <c r="R22" s="11">
        <f t="shared" si="10"/>
        <v>0.19280000000000003</v>
      </c>
      <c r="S22" s="11">
        <f t="shared" si="11"/>
        <v>19.472799999999999</v>
      </c>
      <c r="T22" s="11">
        <v>18.88</v>
      </c>
      <c r="U22" s="11">
        <f t="shared" si="12"/>
        <v>0.1888</v>
      </c>
      <c r="V22" s="11">
        <f t="shared" si="13"/>
        <v>19.0688</v>
      </c>
      <c r="W22" s="11">
        <v>61808</v>
      </c>
      <c r="X22" s="11">
        <f t="shared" si="14"/>
        <v>618.08000000000004</v>
      </c>
      <c r="Y22" s="36">
        <f t="shared" si="15"/>
        <v>62426.080000000002</v>
      </c>
      <c r="Z22" s="11">
        <v>16.579999999999998</v>
      </c>
      <c r="AA22" s="11">
        <f t="shared" si="16"/>
        <v>0.16579999999999998</v>
      </c>
      <c r="AB22" s="11">
        <f t="shared" si="17"/>
        <v>16.745799999999999</v>
      </c>
      <c r="AC22" s="11">
        <v>11.97</v>
      </c>
      <c r="AD22" s="11">
        <f t="shared" si="18"/>
        <v>0.11970000000000001</v>
      </c>
      <c r="AE22" s="11">
        <f t="shared" si="19"/>
        <v>12.089700000000001</v>
      </c>
      <c r="AF22" s="11">
        <v>54017</v>
      </c>
      <c r="AG22" s="11">
        <f t="shared" si="20"/>
        <v>540.16999999999996</v>
      </c>
      <c r="AH22" s="33">
        <f t="shared" si="21"/>
        <v>54557.17</v>
      </c>
      <c r="AI22" s="11">
        <v>17.190000000000001</v>
      </c>
      <c r="AJ22" s="11">
        <f t="shared" si="22"/>
        <v>0.17190000000000003</v>
      </c>
      <c r="AK22" s="11">
        <f t="shared" si="23"/>
        <v>17.361900000000002</v>
      </c>
      <c r="AL22" s="11">
        <v>20.81</v>
      </c>
      <c r="AM22" s="11">
        <f t="shared" si="24"/>
        <v>0.20809999999999998</v>
      </c>
      <c r="AN22" s="11">
        <f t="shared" si="25"/>
        <v>21.0181</v>
      </c>
      <c r="AO22" s="11">
        <v>61808</v>
      </c>
      <c r="AP22" s="11">
        <f t="shared" si="26"/>
        <v>618.08000000000004</v>
      </c>
      <c r="AQ22" s="36">
        <f t="shared" si="27"/>
        <v>62426.080000000002</v>
      </c>
      <c r="AR22" s="11">
        <v>15.29</v>
      </c>
      <c r="AS22" s="11">
        <f t="shared" si="28"/>
        <v>0.15290000000000001</v>
      </c>
      <c r="AT22" s="11">
        <f t="shared" si="29"/>
        <v>15.4429</v>
      </c>
      <c r="AU22" s="11">
        <v>13.86</v>
      </c>
      <c r="AV22" s="11">
        <f t="shared" si="30"/>
        <v>0.1386</v>
      </c>
      <c r="AW22" s="11">
        <f t="shared" si="31"/>
        <v>13.9986</v>
      </c>
      <c r="AX22" s="11">
        <v>11.73</v>
      </c>
      <c r="AY22" s="11">
        <f t="shared" si="32"/>
        <v>0.1173</v>
      </c>
      <c r="AZ22" s="11">
        <f t="shared" si="33"/>
        <v>11.847300000000001</v>
      </c>
      <c r="BA22" s="11">
        <v>20.25</v>
      </c>
      <c r="BB22" s="11">
        <f t="shared" si="34"/>
        <v>0.20250000000000001</v>
      </c>
      <c r="BC22" s="11">
        <f t="shared" si="35"/>
        <v>20.452500000000001</v>
      </c>
      <c r="BD22" s="11">
        <v>17.05</v>
      </c>
      <c r="BE22" s="11">
        <f t="shared" si="36"/>
        <v>0.17050000000000001</v>
      </c>
      <c r="BF22" s="11">
        <f t="shared" si="37"/>
        <v>17.220500000000001</v>
      </c>
      <c r="BG22" s="11">
        <v>15.29</v>
      </c>
      <c r="BH22" s="11">
        <f t="shared" si="38"/>
        <v>0.15290000000000001</v>
      </c>
      <c r="BI22" s="11">
        <f t="shared" si="39"/>
        <v>15.4429</v>
      </c>
      <c r="BJ22" s="11">
        <v>54536</v>
      </c>
      <c r="BK22" s="11">
        <f t="shared" si="40"/>
        <v>545.36</v>
      </c>
      <c r="BL22" s="36">
        <f t="shared" si="41"/>
        <v>55081.36</v>
      </c>
      <c r="BM22" s="11">
        <v>14.76</v>
      </c>
      <c r="BN22" s="11">
        <f t="shared" si="42"/>
        <v>0.14760000000000001</v>
      </c>
      <c r="BO22" s="11">
        <f t="shared" si="43"/>
        <v>14.9076</v>
      </c>
      <c r="BP22" s="11">
        <v>12.58</v>
      </c>
      <c r="BQ22" s="11">
        <f t="shared" si="44"/>
        <v>0.1258</v>
      </c>
      <c r="BR22" s="11">
        <f t="shared" si="45"/>
        <v>12.7058</v>
      </c>
      <c r="BS22" s="11">
        <v>14.11</v>
      </c>
      <c r="BT22" s="11">
        <f t="shared" si="46"/>
        <v>0.1411</v>
      </c>
      <c r="BU22" s="11">
        <f t="shared" si="47"/>
        <v>14.251099999999999</v>
      </c>
      <c r="BV22" s="11">
        <v>43398</v>
      </c>
      <c r="BW22" s="11">
        <f t="shared" si="48"/>
        <v>433.98</v>
      </c>
      <c r="BX22" s="36">
        <f t="shared" si="49"/>
        <v>43831.98</v>
      </c>
      <c r="BY22" s="11">
        <v>53115</v>
      </c>
      <c r="BZ22" s="11">
        <f t="shared" si="50"/>
        <v>531.15</v>
      </c>
      <c r="CA22" s="36">
        <f t="shared" si="51"/>
        <v>53646.15</v>
      </c>
      <c r="CB22" s="11">
        <v>18</v>
      </c>
      <c r="CC22" s="11">
        <f t="shared" si="52"/>
        <v>0.18</v>
      </c>
      <c r="CD22" s="11">
        <f t="shared" si="53"/>
        <v>18.18</v>
      </c>
    </row>
    <row r="23" spans="1:82" ht="15.5">
      <c r="A23" s="10">
        <v>21</v>
      </c>
      <c r="B23" s="11">
        <v>12.65</v>
      </c>
      <c r="C23" s="11">
        <f t="shared" si="0"/>
        <v>0.1265</v>
      </c>
      <c r="D23" s="11">
        <f t="shared" si="1"/>
        <v>12.7765</v>
      </c>
      <c r="E23" s="11">
        <v>13.74</v>
      </c>
      <c r="F23" s="11">
        <f t="shared" si="2"/>
        <v>0.13739999999999999</v>
      </c>
      <c r="G23" s="11">
        <f t="shared" si="3"/>
        <v>13.8774</v>
      </c>
      <c r="H23" s="11">
        <v>17.02</v>
      </c>
      <c r="I23" s="11">
        <f t="shared" si="4"/>
        <v>0.17019999999999999</v>
      </c>
      <c r="J23" s="11">
        <f t="shared" si="5"/>
        <v>17.190200000000001</v>
      </c>
      <c r="K23" s="11">
        <v>14.8</v>
      </c>
      <c r="L23" s="11">
        <f t="shared" si="6"/>
        <v>0.14800000000000002</v>
      </c>
      <c r="M23" s="11">
        <f t="shared" si="7"/>
        <v>14.948</v>
      </c>
      <c r="N23" s="11">
        <v>18.27</v>
      </c>
      <c r="O23" s="11">
        <f t="shared" si="8"/>
        <v>0.1827</v>
      </c>
      <c r="P23" s="11">
        <f t="shared" si="9"/>
        <v>18.4527</v>
      </c>
      <c r="Q23" s="11">
        <v>19.34</v>
      </c>
      <c r="R23" s="11">
        <f t="shared" si="10"/>
        <v>0.19340000000000002</v>
      </c>
      <c r="S23" s="11">
        <f t="shared" si="11"/>
        <v>19.5334</v>
      </c>
      <c r="T23" s="11">
        <v>18.940000000000001</v>
      </c>
      <c r="U23" s="11">
        <f t="shared" si="12"/>
        <v>0.18940000000000001</v>
      </c>
      <c r="V23" s="11">
        <f t="shared" si="13"/>
        <v>19.1294</v>
      </c>
      <c r="W23" s="11">
        <v>62372</v>
      </c>
      <c r="X23" s="11">
        <f t="shared" si="14"/>
        <v>623.72</v>
      </c>
      <c r="Y23" s="36">
        <f t="shared" si="15"/>
        <v>62995.72</v>
      </c>
      <c r="Z23" s="11">
        <v>16.64</v>
      </c>
      <c r="AA23" s="11">
        <f t="shared" si="16"/>
        <v>0.16640000000000002</v>
      </c>
      <c r="AB23" s="11">
        <f t="shared" si="17"/>
        <v>16.8064</v>
      </c>
      <c r="AC23" s="11">
        <v>12.02</v>
      </c>
      <c r="AD23" s="11">
        <f t="shared" si="18"/>
        <v>0.1202</v>
      </c>
      <c r="AE23" s="11">
        <f t="shared" si="19"/>
        <v>12.1402</v>
      </c>
      <c r="AF23" s="11">
        <v>54510</v>
      </c>
      <c r="AG23" s="11">
        <f t="shared" si="20"/>
        <v>545.1</v>
      </c>
      <c r="AH23" s="33">
        <f t="shared" si="21"/>
        <v>55055.1</v>
      </c>
      <c r="AI23" s="11">
        <v>17.28</v>
      </c>
      <c r="AJ23" s="11">
        <f t="shared" si="22"/>
        <v>0.17280000000000001</v>
      </c>
      <c r="AK23" s="11">
        <f t="shared" si="23"/>
        <v>17.4528</v>
      </c>
      <c r="AL23" s="11">
        <v>20.87</v>
      </c>
      <c r="AM23" s="11">
        <f t="shared" si="24"/>
        <v>0.20870000000000002</v>
      </c>
      <c r="AN23" s="11">
        <f t="shared" si="25"/>
        <v>21.078700000000001</v>
      </c>
      <c r="AO23" s="11">
        <v>62372</v>
      </c>
      <c r="AP23" s="11">
        <f t="shared" si="26"/>
        <v>623.72</v>
      </c>
      <c r="AQ23" s="36">
        <f t="shared" si="27"/>
        <v>62995.72</v>
      </c>
      <c r="AR23" s="11">
        <v>15.35</v>
      </c>
      <c r="AS23" s="11">
        <f t="shared" si="28"/>
        <v>0.1535</v>
      </c>
      <c r="AT23" s="11">
        <f t="shared" si="29"/>
        <v>15.503499999999999</v>
      </c>
      <c r="AU23" s="11">
        <v>13.91</v>
      </c>
      <c r="AV23" s="11">
        <f t="shared" si="30"/>
        <v>0.1391</v>
      </c>
      <c r="AW23" s="11">
        <f t="shared" si="31"/>
        <v>14.049099999999999</v>
      </c>
      <c r="AX23" s="11">
        <v>11.79</v>
      </c>
      <c r="AY23" s="11">
        <f t="shared" si="32"/>
        <v>0.11789999999999999</v>
      </c>
      <c r="AZ23" s="11">
        <f t="shared" si="33"/>
        <v>11.9079</v>
      </c>
      <c r="BA23" s="11">
        <v>20.32</v>
      </c>
      <c r="BB23" s="11">
        <f t="shared" si="34"/>
        <v>0.20320000000000002</v>
      </c>
      <c r="BC23" s="11">
        <f t="shared" si="35"/>
        <v>20.523199999999999</v>
      </c>
      <c r="BD23" s="11">
        <v>17.100000000000001</v>
      </c>
      <c r="BE23" s="11">
        <f t="shared" si="36"/>
        <v>0.17100000000000001</v>
      </c>
      <c r="BF23" s="11">
        <f t="shared" si="37"/>
        <v>17.271000000000001</v>
      </c>
      <c r="BG23" s="11">
        <v>15.35</v>
      </c>
      <c r="BH23" s="11">
        <f t="shared" si="38"/>
        <v>0.1535</v>
      </c>
      <c r="BI23" s="11">
        <f t="shared" si="39"/>
        <v>15.503499999999999</v>
      </c>
      <c r="BJ23" s="11">
        <v>55034</v>
      </c>
      <c r="BK23" s="11">
        <f t="shared" si="40"/>
        <v>550.34</v>
      </c>
      <c r="BL23" s="36">
        <f t="shared" si="41"/>
        <v>55584.34</v>
      </c>
      <c r="BM23" s="11">
        <v>14.8</v>
      </c>
      <c r="BN23" s="11">
        <f t="shared" si="42"/>
        <v>0.14800000000000002</v>
      </c>
      <c r="BO23" s="11">
        <f t="shared" si="43"/>
        <v>14.948</v>
      </c>
      <c r="BP23" s="11">
        <v>12.65</v>
      </c>
      <c r="BQ23" s="11">
        <f t="shared" si="44"/>
        <v>0.1265</v>
      </c>
      <c r="BR23" s="11">
        <f t="shared" si="45"/>
        <v>12.7765</v>
      </c>
      <c r="BS23" s="11">
        <v>14.19</v>
      </c>
      <c r="BT23" s="11">
        <f t="shared" si="46"/>
        <v>0.1419</v>
      </c>
      <c r="BU23" s="11">
        <f t="shared" si="47"/>
        <v>14.331899999999999</v>
      </c>
      <c r="BV23" s="11">
        <v>43424</v>
      </c>
      <c r="BW23" s="11">
        <f t="shared" si="48"/>
        <v>434.24</v>
      </c>
      <c r="BX23" s="36">
        <f t="shared" si="49"/>
        <v>43858.239999999998</v>
      </c>
      <c r="BY23" s="11">
        <v>53614</v>
      </c>
      <c r="BZ23" s="11">
        <f t="shared" si="50"/>
        <v>536.14</v>
      </c>
      <c r="CA23" s="36">
        <f t="shared" si="51"/>
        <v>54150.14</v>
      </c>
      <c r="CB23" s="11">
        <v>18.03</v>
      </c>
      <c r="CC23" s="11">
        <f t="shared" si="52"/>
        <v>0.18030000000000002</v>
      </c>
      <c r="CD23" s="11">
        <f t="shared" si="53"/>
        <v>18.2103</v>
      </c>
    </row>
    <row r="24" spans="1:82" ht="15.5">
      <c r="A24" s="10">
        <v>22</v>
      </c>
      <c r="B24" s="11">
        <v>12.71</v>
      </c>
      <c r="C24" s="11">
        <f t="shared" si="0"/>
        <v>0.12710000000000002</v>
      </c>
      <c r="D24" s="11">
        <f t="shared" si="1"/>
        <v>12.837100000000001</v>
      </c>
      <c r="E24" s="11">
        <v>13.8</v>
      </c>
      <c r="F24" s="11">
        <f t="shared" si="2"/>
        <v>0.13800000000000001</v>
      </c>
      <c r="G24" s="11">
        <f t="shared" si="3"/>
        <v>13.938000000000001</v>
      </c>
      <c r="H24" s="11">
        <v>17.079999999999998</v>
      </c>
      <c r="I24" s="11">
        <f t="shared" si="4"/>
        <v>0.17079999999999998</v>
      </c>
      <c r="J24" s="11">
        <f t="shared" si="5"/>
        <v>17.250799999999998</v>
      </c>
      <c r="K24" s="11">
        <v>14.86</v>
      </c>
      <c r="L24" s="11">
        <f t="shared" si="6"/>
        <v>0.14860000000000001</v>
      </c>
      <c r="M24" s="11">
        <f t="shared" si="7"/>
        <v>15.008599999999999</v>
      </c>
      <c r="N24" s="11">
        <v>18.34</v>
      </c>
      <c r="O24" s="11">
        <f t="shared" si="8"/>
        <v>0.18340000000000001</v>
      </c>
      <c r="P24" s="11">
        <f t="shared" si="9"/>
        <v>18.523399999999999</v>
      </c>
      <c r="Q24" s="11">
        <v>19.41</v>
      </c>
      <c r="R24" s="11">
        <f t="shared" si="10"/>
        <v>0.19409999999999999</v>
      </c>
      <c r="S24" s="11">
        <f t="shared" si="11"/>
        <v>19.604099999999999</v>
      </c>
      <c r="T24" s="11">
        <v>19</v>
      </c>
      <c r="U24" s="11">
        <f t="shared" si="12"/>
        <v>0.19</v>
      </c>
      <c r="V24" s="11">
        <f t="shared" si="13"/>
        <v>19.190000000000001</v>
      </c>
      <c r="W24" s="11">
        <v>62941</v>
      </c>
      <c r="X24" s="11">
        <f t="shared" si="14"/>
        <v>629.41</v>
      </c>
      <c r="Y24" s="36">
        <f t="shared" si="15"/>
        <v>63570.41</v>
      </c>
      <c r="Z24" s="11">
        <v>16.73</v>
      </c>
      <c r="AA24" s="11">
        <f t="shared" si="16"/>
        <v>0.1673</v>
      </c>
      <c r="AB24" s="11">
        <f t="shared" si="17"/>
        <v>16.897300000000001</v>
      </c>
      <c r="AC24" s="11">
        <v>12.09</v>
      </c>
      <c r="AD24" s="11">
        <f t="shared" si="18"/>
        <v>0.12090000000000001</v>
      </c>
      <c r="AE24" s="11">
        <f t="shared" si="19"/>
        <v>12.210900000000001</v>
      </c>
      <c r="AF24" s="11">
        <v>55007</v>
      </c>
      <c r="AG24" s="11">
        <f t="shared" si="20"/>
        <v>550.07000000000005</v>
      </c>
      <c r="AH24" s="33">
        <f t="shared" si="21"/>
        <v>55557.07</v>
      </c>
      <c r="AI24" s="11">
        <v>17.329999999999998</v>
      </c>
      <c r="AJ24" s="11">
        <f t="shared" si="22"/>
        <v>0.17329999999999998</v>
      </c>
      <c r="AK24" s="11">
        <f t="shared" si="23"/>
        <v>17.503299999999999</v>
      </c>
      <c r="AL24" s="11">
        <v>20.95</v>
      </c>
      <c r="AM24" s="11">
        <f t="shared" si="24"/>
        <v>0.20949999999999999</v>
      </c>
      <c r="AN24" s="11">
        <f t="shared" si="25"/>
        <v>21.159499999999998</v>
      </c>
      <c r="AO24" s="11">
        <v>62941</v>
      </c>
      <c r="AP24" s="11">
        <f t="shared" si="26"/>
        <v>629.41</v>
      </c>
      <c r="AQ24" s="36">
        <f t="shared" si="27"/>
        <v>63570.41</v>
      </c>
      <c r="AR24" s="11">
        <v>15.43</v>
      </c>
      <c r="AS24" s="11">
        <f t="shared" si="28"/>
        <v>0.15429999999999999</v>
      </c>
      <c r="AT24" s="11">
        <f t="shared" si="29"/>
        <v>15.584299999999999</v>
      </c>
      <c r="AU24" s="11">
        <v>13.98</v>
      </c>
      <c r="AV24" s="11">
        <f t="shared" si="30"/>
        <v>0.13980000000000001</v>
      </c>
      <c r="AW24" s="11">
        <f t="shared" si="31"/>
        <v>14.1198</v>
      </c>
      <c r="AX24" s="11">
        <v>11.86</v>
      </c>
      <c r="AY24" s="11">
        <f t="shared" si="32"/>
        <v>0.1186</v>
      </c>
      <c r="AZ24" s="11">
        <f t="shared" si="33"/>
        <v>11.9786</v>
      </c>
      <c r="BA24" s="11">
        <v>20.38</v>
      </c>
      <c r="BB24" s="11">
        <f t="shared" si="34"/>
        <v>0.20379999999999998</v>
      </c>
      <c r="BC24" s="11">
        <f t="shared" si="35"/>
        <v>20.5838</v>
      </c>
      <c r="BD24" s="11">
        <v>17.18</v>
      </c>
      <c r="BE24" s="11">
        <f t="shared" si="36"/>
        <v>0.17180000000000001</v>
      </c>
      <c r="BF24" s="11">
        <f t="shared" si="37"/>
        <v>17.351800000000001</v>
      </c>
      <c r="BG24" s="11">
        <v>15.43</v>
      </c>
      <c r="BH24" s="11">
        <f t="shared" si="38"/>
        <v>0.15429999999999999</v>
      </c>
      <c r="BI24" s="11">
        <f t="shared" si="39"/>
        <v>15.584299999999999</v>
      </c>
      <c r="BJ24" s="11">
        <v>55440</v>
      </c>
      <c r="BK24" s="11">
        <f t="shared" si="40"/>
        <v>554.4</v>
      </c>
      <c r="BL24" s="36">
        <f t="shared" si="41"/>
        <v>55994.400000000001</v>
      </c>
      <c r="BM24" s="11">
        <v>14.86</v>
      </c>
      <c r="BN24" s="11">
        <f t="shared" si="42"/>
        <v>0.14860000000000001</v>
      </c>
      <c r="BO24" s="11">
        <f t="shared" si="43"/>
        <v>15.008599999999999</v>
      </c>
      <c r="BP24" s="11">
        <v>12.71</v>
      </c>
      <c r="BQ24" s="11">
        <f t="shared" si="44"/>
        <v>0.12710000000000002</v>
      </c>
      <c r="BR24" s="11">
        <f t="shared" si="45"/>
        <v>12.837100000000001</v>
      </c>
      <c r="BS24" s="11">
        <v>14.25</v>
      </c>
      <c r="BT24" s="11">
        <f t="shared" si="46"/>
        <v>0.14250000000000002</v>
      </c>
      <c r="BU24" s="11">
        <f t="shared" si="47"/>
        <v>14.3925</v>
      </c>
      <c r="BV24" s="11">
        <v>43448</v>
      </c>
      <c r="BW24" s="11">
        <f t="shared" si="48"/>
        <v>434.48</v>
      </c>
      <c r="BX24" s="36">
        <f t="shared" si="49"/>
        <v>43882.48</v>
      </c>
      <c r="BY24" s="11">
        <v>54120</v>
      </c>
      <c r="BZ24" s="11">
        <f t="shared" si="50"/>
        <v>541.20000000000005</v>
      </c>
      <c r="CA24" s="36">
        <f t="shared" si="51"/>
        <v>54661.2</v>
      </c>
      <c r="CB24" s="11">
        <v>18.05</v>
      </c>
      <c r="CC24" s="11">
        <f t="shared" si="52"/>
        <v>0.18050000000000002</v>
      </c>
      <c r="CD24" s="11">
        <f t="shared" si="53"/>
        <v>18.230499999999999</v>
      </c>
    </row>
    <row r="25" spans="1:82" ht="15.5">
      <c r="A25" s="10">
        <v>23</v>
      </c>
      <c r="B25" s="11">
        <v>12.78</v>
      </c>
      <c r="C25" s="11">
        <f t="shared" si="0"/>
        <v>0.1278</v>
      </c>
      <c r="D25" s="11">
        <f t="shared" si="1"/>
        <v>12.9078</v>
      </c>
      <c r="E25" s="11">
        <v>13.87</v>
      </c>
      <c r="F25" s="11">
        <f t="shared" si="2"/>
        <v>0.13869999999999999</v>
      </c>
      <c r="G25" s="11">
        <f t="shared" si="3"/>
        <v>14.008699999999999</v>
      </c>
      <c r="H25" s="11">
        <v>17.149999999999999</v>
      </c>
      <c r="I25" s="11">
        <f t="shared" si="4"/>
        <v>0.17149999999999999</v>
      </c>
      <c r="J25" s="11">
        <f t="shared" si="5"/>
        <v>17.3215</v>
      </c>
      <c r="K25" s="11">
        <v>14.93</v>
      </c>
      <c r="L25" s="11">
        <f t="shared" si="6"/>
        <v>0.14929999999999999</v>
      </c>
      <c r="M25" s="11">
        <f t="shared" si="7"/>
        <v>15.0793</v>
      </c>
      <c r="N25" s="11">
        <v>18.39</v>
      </c>
      <c r="O25" s="11">
        <f t="shared" si="8"/>
        <v>0.18390000000000001</v>
      </c>
      <c r="P25" s="11">
        <f t="shared" si="9"/>
        <v>18.573900000000002</v>
      </c>
      <c r="Q25" s="11">
        <v>19.46</v>
      </c>
      <c r="R25" s="11">
        <f t="shared" si="10"/>
        <v>0.19460000000000002</v>
      </c>
      <c r="S25" s="11">
        <f t="shared" si="11"/>
        <v>19.654600000000002</v>
      </c>
      <c r="T25" s="11">
        <v>19.07</v>
      </c>
      <c r="U25" s="11">
        <f t="shared" si="12"/>
        <v>0.19070000000000001</v>
      </c>
      <c r="V25" s="11">
        <f t="shared" si="13"/>
        <v>19.2607</v>
      </c>
      <c r="W25" s="11">
        <v>63522</v>
      </c>
      <c r="X25" s="11">
        <f t="shared" si="14"/>
        <v>635.22</v>
      </c>
      <c r="Y25" s="36">
        <f t="shared" si="15"/>
        <v>64157.22</v>
      </c>
      <c r="Z25" s="11">
        <v>16.82</v>
      </c>
      <c r="AA25" s="11">
        <f t="shared" si="16"/>
        <v>0.16820000000000002</v>
      </c>
      <c r="AB25" s="11">
        <f t="shared" si="17"/>
        <v>16.988199999999999</v>
      </c>
      <c r="AC25" s="11">
        <v>12.16</v>
      </c>
      <c r="AD25" s="11">
        <f t="shared" si="18"/>
        <v>0.1216</v>
      </c>
      <c r="AE25" s="11">
        <f t="shared" si="19"/>
        <v>12.281600000000001</v>
      </c>
      <c r="AF25" s="11">
        <v>55515</v>
      </c>
      <c r="AG25" s="11">
        <f t="shared" si="20"/>
        <v>555.15</v>
      </c>
      <c r="AH25" s="33">
        <f t="shared" si="21"/>
        <v>56070.15</v>
      </c>
      <c r="AI25" s="11">
        <v>17.399999999999999</v>
      </c>
      <c r="AJ25" s="11">
        <f t="shared" si="22"/>
        <v>0.17399999999999999</v>
      </c>
      <c r="AK25" s="11">
        <f t="shared" si="23"/>
        <v>17.573999999999998</v>
      </c>
      <c r="AL25" s="11">
        <v>21</v>
      </c>
      <c r="AM25" s="11">
        <f t="shared" si="24"/>
        <v>0.21</v>
      </c>
      <c r="AN25" s="11">
        <f t="shared" si="25"/>
        <v>21.21</v>
      </c>
      <c r="AO25" s="11">
        <v>63522</v>
      </c>
      <c r="AP25" s="11">
        <f t="shared" si="26"/>
        <v>635.22</v>
      </c>
      <c r="AQ25" s="36">
        <f t="shared" si="27"/>
        <v>64157.22</v>
      </c>
      <c r="AR25" s="11">
        <v>15.52</v>
      </c>
      <c r="AS25" s="11">
        <f t="shared" si="28"/>
        <v>0.1552</v>
      </c>
      <c r="AT25" s="11">
        <f t="shared" si="29"/>
        <v>15.6752</v>
      </c>
      <c r="AU25" s="11">
        <v>14.05</v>
      </c>
      <c r="AV25" s="11">
        <f t="shared" si="30"/>
        <v>0.14050000000000001</v>
      </c>
      <c r="AW25" s="11">
        <f t="shared" si="31"/>
        <v>14.1905</v>
      </c>
      <c r="AX25" s="11">
        <v>11.93</v>
      </c>
      <c r="AY25" s="11">
        <f t="shared" si="32"/>
        <v>0.1193</v>
      </c>
      <c r="AZ25" s="11">
        <f t="shared" si="33"/>
        <v>12.049300000000001</v>
      </c>
      <c r="BA25" s="11">
        <v>20.46</v>
      </c>
      <c r="BB25" s="11">
        <f t="shared" si="34"/>
        <v>0.2046</v>
      </c>
      <c r="BC25" s="11">
        <f t="shared" si="35"/>
        <v>20.6646</v>
      </c>
      <c r="BD25" s="11">
        <v>17.239999999999998</v>
      </c>
      <c r="BE25" s="11">
        <f t="shared" si="36"/>
        <v>0.1724</v>
      </c>
      <c r="BF25" s="11">
        <f t="shared" si="37"/>
        <v>17.412399999999998</v>
      </c>
      <c r="BG25" s="11">
        <v>15.52</v>
      </c>
      <c r="BH25" s="11">
        <f t="shared" si="38"/>
        <v>0.1552</v>
      </c>
      <c r="BI25" s="11">
        <f t="shared" si="39"/>
        <v>15.6752</v>
      </c>
      <c r="BJ25" s="11">
        <v>56049</v>
      </c>
      <c r="BK25" s="11">
        <f t="shared" si="40"/>
        <v>560.49</v>
      </c>
      <c r="BL25" s="36">
        <f t="shared" si="41"/>
        <v>56609.49</v>
      </c>
      <c r="BM25" s="11">
        <v>14.93</v>
      </c>
      <c r="BN25" s="11">
        <f t="shared" si="42"/>
        <v>0.14929999999999999</v>
      </c>
      <c r="BO25" s="11">
        <f t="shared" si="43"/>
        <v>15.0793</v>
      </c>
      <c r="BP25" s="11">
        <v>12.78</v>
      </c>
      <c r="BQ25" s="11">
        <f t="shared" si="44"/>
        <v>0.1278</v>
      </c>
      <c r="BR25" s="11">
        <f t="shared" si="45"/>
        <v>12.9078</v>
      </c>
      <c r="BS25" s="11">
        <v>14.3</v>
      </c>
      <c r="BT25" s="11">
        <f t="shared" si="46"/>
        <v>0.14300000000000002</v>
      </c>
      <c r="BU25" s="11">
        <f t="shared" si="47"/>
        <v>14.443000000000001</v>
      </c>
      <c r="BV25" s="11">
        <v>43471</v>
      </c>
      <c r="BW25" s="11">
        <f t="shared" si="48"/>
        <v>434.71000000000004</v>
      </c>
      <c r="BX25" s="36">
        <f t="shared" si="49"/>
        <v>43905.71</v>
      </c>
      <c r="BY25" s="11">
        <v>54630</v>
      </c>
      <c r="BZ25" s="11">
        <f t="shared" si="50"/>
        <v>546.29999999999995</v>
      </c>
      <c r="CA25" s="36">
        <f t="shared" si="51"/>
        <v>55176.3</v>
      </c>
      <c r="CB25" s="11">
        <v>18.079999999999998</v>
      </c>
      <c r="CC25" s="11">
        <f t="shared" si="52"/>
        <v>0.18079999999999999</v>
      </c>
      <c r="CD25" s="11">
        <f t="shared" si="53"/>
        <v>18.2608</v>
      </c>
    </row>
    <row r="26" spans="1:82" ht="15.5">
      <c r="A26" s="10">
        <v>24</v>
      </c>
      <c r="B26" s="11">
        <v>12.85</v>
      </c>
      <c r="C26" s="11">
        <f t="shared" si="0"/>
        <v>0.1285</v>
      </c>
      <c r="D26" s="11">
        <f t="shared" si="1"/>
        <v>12.9785</v>
      </c>
      <c r="E26" s="11">
        <v>13.94</v>
      </c>
      <c r="F26" s="11">
        <f t="shared" si="2"/>
        <v>0.1394</v>
      </c>
      <c r="G26" s="11">
        <f t="shared" si="3"/>
        <v>14.0794</v>
      </c>
      <c r="H26" s="11">
        <v>17.22</v>
      </c>
      <c r="I26" s="11">
        <f t="shared" si="4"/>
        <v>0.17219999999999999</v>
      </c>
      <c r="J26" s="11">
        <f t="shared" si="5"/>
        <v>17.392199999999999</v>
      </c>
      <c r="K26" s="11">
        <v>15.01</v>
      </c>
      <c r="L26" s="11">
        <f t="shared" si="6"/>
        <v>0.15010000000000001</v>
      </c>
      <c r="M26" s="11">
        <f t="shared" si="7"/>
        <v>15.1601</v>
      </c>
      <c r="N26" s="11">
        <v>18.45</v>
      </c>
      <c r="O26" s="11">
        <f t="shared" si="8"/>
        <v>0.1845</v>
      </c>
      <c r="P26" s="11">
        <f t="shared" si="9"/>
        <v>18.634499999999999</v>
      </c>
      <c r="Q26" s="11">
        <v>19.52</v>
      </c>
      <c r="R26" s="11">
        <f t="shared" si="10"/>
        <v>0.19520000000000001</v>
      </c>
      <c r="S26" s="11">
        <f t="shared" si="11"/>
        <v>19.715199999999999</v>
      </c>
      <c r="T26" s="11">
        <v>19.13</v>
      </c>
      <c r="U26" s="11">
        <f t="shared" si="12"/>
        <v>0.1913</v>
      </c>
      <c r="V26" s="11">
        <f t="shared" si="13"/>
        <v>19.321299999999997</v>
      </c>
      <c r="W26" s="11">
        <v>64118</v>
      </c>
      <c r="X26" s="11">
        <f t="shared" si="14"/>
        <v>641.18000000000006</v>
      </c>
      <c r="Y26" s="36">
        <f t="shared" si="15"/>
        <v>64759.18</v>
      </c>
      <c r="Z26" s="11">
        <v>16.88</v>
      </c>
      <c r="AA26" s="11">
        <f t="shared" si="16"/>
        <v>0.16880000000000001</v>
      </c>
      <c r="AB26" s="11">
        <f t="shared" si="17"/>
        <v>17.0488</v>
      </c>
      <c r="AC26" s="11">
        <v>12.22</v>
      </c>
      <c r="AD26" s="11">
        <f t="shared" si="18"/>
        <v>0.1222</v>
      </c>
      <c r="AE26" s="11">
        <f t="shared" si="19"/>
        <v>12.3422</v>
      </c>
      <c r="AF26" s="11">
        <v>56036</v>
      </c>
      <c r="AG26" s="11">
        <f t="shared" si="20"/>
        <v>560.36</v>
      </c>
      <c r="AH26" s="33">
        <f t="shared" si="21"/>
        <v>56596.36</v>
      </c>
      <c r="AI26" s="11">
        <v>17.43</v>
      </c>
      <c r="AJ26" s="11">
        <f t="shared" si="22"/>
        <v>0.17430000000000001</v>
      </c>
      <c r="AK26" s="11">
        <f t="shared" si="23"/>
        <v>17.604299999999999</v>
      </c>
      <c r="AL26" s="11">
        <v>21.07</v>
      </c>
      <c r="AM26" s="11">
        <f t="shared" si="24"/>
        <v>0.2107</v>
      </c>
      <c r="AN26" s="11">
        <f t="shared" si="25"/>
        <v>21.2807</v>
      </c>
      <c r="AO26" s="11">
        <v>64118</v>
      </c>
      <c r="AP26" s="11">
        <f t="shared" si="26"/>
        <v>641.18000000000006</v>
      </c>
      <c r="AQ26" s="36">
        <f t="shared" si="27"/>
        <v>64759.18</v>
      </c>
      <c r="AR26" s="11">
        <v>15.58</v>
      </c>
      <c r="AS26" s="11">
        <f t="shared" si="28"/>
        <v>0.15579999999999999</v>
      </c>
      <c r="AT26" s="11">
        <f t="shared" si="29"/>
        <v>15.735799999999999</v>
      </c>
      <c r="AU26" s="11">
        <v>14.12</v>
      </c>
      <c r="AV26" s="11">
        <f t="shared" si="30"/>
        <v>0.14119999999999999</v>
      </c>
      <c r="AW26" s="11">
        <f t="shared" si="31"/>
        <v>14.261199999999999</v>
      </c>
      <c r="AX26" s="11">
        <v>11.99</v>
      </c>
      <c r="AY26" s="11">
        <f t="shared" si="32"/>
        <v>0.11990000000000001</v>
      </c>
      <c r="AZ26" s="11">
        <f t="shared" si="33"/>
        <v>12.1099</v>
      </c>
      <c r="BA26" s="11">
        <v>20.52</v>
      </c>
      <c r="BB26" s="11">
        <f t="shared" si="34"/>
        <v>0.20519999999999999</v>
      </c>
      <c r="BC26" s="11">
        <f t="shared" si="35"/>
        <v>20.725200000000001</v>
      </c>
      <c r="BD26" s="11">
        <v>17.329999999999998</v>
      </c>
      <c r="BE26" s="11">
        <f t="shared" si="36"/>
        <v>0.17329999999999998</v>
      </c>
      <c r="BF26" s="11">
        <f t="shared" si="37"/>
        <v>17.503299999999999</v>
      </c>
      <c r="BG26" s="11">
        <v>15.59</v>
      </c>
      <c r="BH26" s="11">
        <f t="shared" si="38"/>
        <v>0.15590000000000001</v>
      </c>
      <c r="BI26" s="11">
        <f t="shared" si="39"/>
        <v>15.745900000000001</v>
      </c>
      <c r="BJ26" s="11">
        <v>56575</v>
      </c>
      <c r="BK26" s="11">
        <f t="shared" si="40"/>
        <v>565.75</v>
      </c>
      <c r="BL26" s="36">
        <f t="shared" si="41"/>
        <v>57140.75</v>
      </c>
      <c r="BM26" s="11">
        <v>15.01</v>
      </c>
      <c r="BN26" s="11">
        <f t="shared" si="42"/>
        <v>0.15010000000000001</v>
      </c>
      <c r="BO26" s="11">
        <f t="shared" si="43"/>
        <v>15.1601</v>
      </c>
      <c r="BP26" s="11">
        <v>12.85</v>
      </c>
      <c r="BQ26" s="11">
        <f t="shared" si="44"/>
        <v>0.1285</v>
      </c>
      <c r="BR26" s="11">
        <f t="shared" si="45"/>
        <v>12.9785</v>
      </c>
      <c r="BS26" s="11">
        <v>14.35</v>
      </c>
      <c r="BT26" s="11">
        <f t="shared" si="46"/>
        <v>0.14349999999999999</v>
      </c>
      <c r="BU26" s="11">
        <f t="shared" si="47"/>
        <v>14.493499999999999</v>
      </c>
      <c r="BV26" s="11">
        <v>43496</v>
      </c>
      <c r="BW26" s="11">
        <f t="shared" si="48"/>
        <v>434.96000000000004</v>
      </c>
      <c r="BX26" s="36">
        <f t="shared" si="49"/>
        <v>43930.96</v>
      </c>
      <c r="BY26" s="11">
        <v>55146</v>
      </c>
      <c r="BZ26" s="11">
        <f t="shared" si="50"/>
        <v>551.46</v>
      </c>
      <c r="CA26" s="36">
        <f t="shared" si="51"/>
        <v>55697.46</v>
      </c>
      <c r="CB26" s="11">
        <v>18.11</v>
      </c>
      <c r="CC26" s="11">
        <f t="shared" si="52"/>
        <v>0.18110000000000001</v>
      </c>
      <c r="CD26" s="11">
        <f t="shared" si="53"/>
        <v>18.2911</v>
      </c>
    </row>
    <row r="27" spans="1:82" ht="15.5">
      <c r="A27" s="10">
        <v>25</v>
      </c>
      <c r="B27" s="11">
        <v>12.9</v>
      </c>
      <c r="C27" s="11">
        <f t="shared" si="0"/>
        <v>0.129</v>
      </c>
      <c r="D27" s="11">
        <f t="shared" si="1"/>
        <v>13.029</v>
      </c>
      <c r="E27" s="11">
        <v>14</v>
      </c>
      <c r="F27" s="11">
        <f t="shared" si="2"/>
        <v>0.14000000000000001</v>
      </c>
      <c r="G27" s="11">
        <f t="shared" si="3"/>
        <v>14.14</v>
      </c>
      <c r="H27" s="11">
        <v>17.27</v>
      </c>
      <c r="I27" s="11">
        <f t="shared" si="4"/>
        <v>0.17269999999999999</v>
      </c>
      <c r="J27" s="11">
        <f t="shared" si="5"/>
        <v>17.442699999999999</v>
      </c>
      <c r="K27" s="11">
        <v>15.07</v>
      </c>
      <c r="L27" s="11">
        <f t="shared" si="6"/>
        <v>0.1507</v>
      </c>
      <c r="M27" s="11">
        <f t="shared" si="7"/>
        <v>15.220700000000001</v>
      </c>
      <c r="N27" s="11">
        <v>18.53</v>
      </c>
      <c r="O27" s="11">
        <f t="shared" si="8"/>
        <v>0.18530000000000002</v>
      </c>
      <c r="P27" s="11">
        <f t="shared" si="9"/>
        <v>18.715300000000003</v>
      </c>
      <c r="Q27" s="11">
        <v>19.61</v>
      </c>
      <c r="R27" s="11">
        <f t="shared" si="10"/>
        <v>0.1961</v>
      </c>
      <c r="S27" s="11">
        <f t="shared" si="11"/>
        <v>19.806100000000001</v>
      </c>
      <c r="T27" s="11">
        <v>19.2</v>
      </c>
      <c r="U27" s="11">
        <f t="shared" si="12"/>
        <v>0.192</v>
      </c>
      <c r="V27" s="11">
        <f t="shared" si="13"/>
        <v>19.391999999999999</v>
      </c>
      <c r="W27" s="11">
        <v>64720</v>
      </c>
      <c r="X27" s="11">
        <f t="shared" si="14"/>
        <v>647.20000000000005</v>
      </c>
      <c r="Y27" s="36">
        <f t="shared" si="15"/>
        <v>65367.199999999997</v>
      </c>
      <c r="Z27" s="11">
        <v>16.93</v>
      </c>
      <c r="AA27" s="11">
        <f t="shared" si="16"/>
        <v>0.16930000000000001</v>
      </c>
      <c r="AB27" s="11">
        <f t="shared" si="17"/>
        <v>17.099299999999999</v>
      </c>
      <c r="AC27" s="11">
        <v>12.27</v>
      </c>
      <c r="AD27" s="11">
        <f t="shared" si="18"/>
        <v>0.1227</v>
      </c>
      <c r="AE27" s="11">
        <f t="shared" si="19"/>
        <v>12.3927</v>
      </c>
      <c r="AF27" s="11">
        <v>56562</v>
      </c>
      <c r="AG27" s="11">
        <f t="shared" si="20"/>
        <v>565.62</v>
      </c>
      <c r="AH27" s="33">
        <f t="shared" si="21"/>
        <v>57127.62</v>
      </c>
      <c r="AI27" s="11">
        <v>17.489999999999998</v>
      </c>
      <c r="AJ27" s="11">
        <f t="shared" si="22"/>
        <v>0.1749</v>
      </c>
      <c r="AK27" s="11">
        <f t="shared" si="23"/>
        <v>17.664899999999999</v>
      </c>
      <c r="AL27" s="11">
        <v>21.13</v>
      </c>
      <c r="AM27" s="11">
        <f t="shared" si="24"/>
        <v>0.21129999999999999</v>
      </c>
      <c r="AN27" s="11">
        <f t="shared" si="25"/>
        <v>21.3413</v>
      </c>
      <c r="AO27" s="11">
        <v>64720</v>
      </c>
      <c r="AP27" s="11">
        <f t="shared" si="26"/>
        <v>647.20000000000005</v>
      </c>
      <c r="AQ27" s="36">
        <f t="shared" si="27"/>
        <v>65367.199999999997</v>
      </c>
      <c r="AR27" s="11">
        <v>15.64</v>
      </c>
      <c r="AS27" s="11">
        <f t="shared" si="28"/>
        <v>0.15640000000000001</v>
      </c>
      <c r="AT27" s="11">
        <f t="shared" si="29"/>
        <v>15.7964</v>
      </c>
      <c r="AU27" s="11">
        <v>14.17</v>
      </c>
      <c r="AV27" s="11">
        <f t="shared" si="30"/>
        <v>0.14169999999999999</v>
      </c>
      <c r="AW27" s="11">
        <f t="shared" si="31"/>
        <v>14.3117</v>
      </c>
      <c r="AX27" s="11">
        <v>12.06</v>
      </c>
      <c r="AY27" s="11">
        <f t="shared" si="32"/>
        <v>0.12060000000000001</v>
      </c>
      <c r="AZ27" s="11">
        <f t="shared" si="33"/>
        <v>12.1806</v>
      </c>
      <c r="BA27" s="11">
        <v>20.58</v>
      </c>
      <c r="BB27" s="11">
        <f t="shared" si="34"/>
        <v>0.20579999999999998</v>
      </c>
      <c r="BC27" s="11">
        <f t="shared" si="35"/>
        <v>20.785799999999998</v>
      </c>
      <c r="BD27" s="11">
        <v>17.39</v>
      </c>
      <c r="BE27" s="11">
        <f t="shared" si="36"/>
        <v>0.1739</v>
      </c>
      <c r="BF27" s="11">
        <f t="shared" si="37"/>
        <v>17.5639</v>
      </c>
      <c r="BG27" s="11">
        <v>15.64</v>
      </c>
      <c r="BH27" s="11">
        <f t="shared" si="38"/>
        <v>0.15640000000000001</v>
      </c>
      <c r="BI27" s="11">
        <f t="shared" si="39"/>
        <v>15.7964</v>
      </c>
      <c r="BJ27" s="11">
        <v>57106</v>
      </c>
      <c r="BK27" s="11">
        <f t="shared" si="40"/>
        <v>571.06000000000006</v>
      </c>
      <c r="BL27" s="36">
        <f t="shared" si="41"/>
        <v>57677.06</v>
      </c>
      <c r="BM27" s="11">
        <v>15.07</v>
      </c>
      <c r="BN27" s="11">
        <f t="shared" si="42"/>
        <v>0.1507</v>
      </c>
      <c r="BO27" s="11">
        <f t="shared" si="43"/>
        <v>15.220700000000001</v>
      </c>
      <c r="BP27" s="11">
        <v>12.9</v>
      </c>
      <c r="BQ27" s="11">
        <f t="shared" si="44"/>
        <v>0.129</v>
      </c>
      <c r="BR27" s="11">
        <f t="shared" si="45"/>
        <v>13.029</v>
      </c>
      <c r="BS27" s="11">
        <v>14.43</v>
      </c>
      <c r="BT27" s="11">
        <f t="shared" si="46"/>
        <v>0.14430000000000001</v>
      </c>
      <c r="BU27" s="11">
        <f t="shared" si="47"/>
        <v>14.574299999999999</v>
      </c>
      <c r="BV27" s="11">
        <v>43522</v>
      </c>
      <c r="BW27" s="11">
        <f t="shared" si="48"/>
        <v>435.22</v>
      </c>
      <c r="BX27" s="36">
        <f t="shared" si="49"/>
        <v>43957.22</v>
      </c>
      <c r="BY27" s="11">
        <v>55669</v>
      </c>
      <c r="BZ27" s="11">
        <f t="shared" si="50"/>
        <v>556.69000000000005</v>
      </c>
      <c r="CA27" s="36">
        <f t="shared" si="51"/>
        <v>56225.69</v>
      </c>
      <c r="CB27" s="11">
        <v>18.170000000000002</v>
      </c>
      <c r="CC27" s="11">
        <f t="shared" si="52"/>
        <v>0.18170000000000003</v>
      </c>
      <c r="CD27" s="11">
        <f t="shared" si="53"/>
        <v>18.351700000000001</v>
      </c>
    </row>
    <row r="28" spans="1:82">
      <c r="B28" t="s">
        <v>49</v>
      </c>
      <c r="D28" t="s">
        <v>74</v>
      </c>
      <c r="E28" t="s">
        <v>50</v>
      </c>
      <c r="G28" t="s">
        <v>50</v>
      </c>
      <c r="J28" s="41" t="s">
        <v>75</v>
      </c>
      <c r="K28" s="15" t="s">
        <v>51</v>
      </c>
      <c r="L28" s="15"/>
      <c r="M28" s="15"/>
      <c r="BS28" s="16"/>
      <c r="BT28" s="16"/>
      <c r="BU28" s="16"/>
    </row>
    <row r="29" spans="1:82">
      <c r="B29" t="s">
        <v>52</v>
      </c>
      <c r="D29" t="s">
        <v>52</v>
      </c>
      <c r="E29" s="16" t="s">
        <v>53</v>
      </c>
      <c r="F29" s="16"/>
      <c r="G29" s="16" t="s">
        <v>53</v>
      </c>
      <c r="BS29" s="16"/>
      <c r="BT29" s="16"/>
      <c r="BU29" s="16"/>
    </row>
    <row r="30" spans="1:82">
      <c r="BS30" s="16"/>
      <c r="BT30" s="16"/>
      <c r="BU30" s="16"/>
    </row>
    <row r="31" spans="1:82">
      <c r="BS31" s="16"/>
      <c r="BT31" s="16"/>
      <c r="BU31" s="16"/>
    </row>
    <row r="32" spans="1:82">
      <c r="BS32" s="16"/>
      <c r="BT32" s="16"/>
      <c r="BU32" s="16"/>
    </row>
    <row r="33" spans="71:73">
      <c r="BS33" s="16"/>
      <c r="BT33" s="16"/>
      <c r="BU33" s="16"/>
    </row>
    <row r="34" spans="71:73">
      <c r="BS34" s="16"/>
      <c r="BT34" s="16"/>
      <c r="BU34" s="16"/>
    </row>
    <row r="35" spans="71:73">
      <c r="BS35" s="16"/>
      <c r="BT35" s="16"/>
      <c r="BU35" s="16"/>
    </row>
    <row r="36" spans="71:73">
      <c r="BS36" s="16"/>
      <c r="BT36" s="16"/>
      <c r="BU36" s="16"/>
    </row>
    <row r="37" spans="71:73">
      <c r="BS37" s="16"/>
      <c r="BT37" s="16"/>
      <c r="BU37" s="16"/>
    </row>
    <row r="38" spans="71:73">
      <c r="BS38" s="16"/>
      <c r="BT38" s="16"/>
      <c r="BU38" s="16"/>
    </row>
    <row r="39" spans="71:73">
      <c r="BS39" s="16"/>
      <c r="BT39" s="16"/>
      <c r="BU39" s="16"/>
    </row>
    <row r="40" spans="71:73">
      <c r="BS40" s="16"/>
      <c r="BT40" s="16"/>
      <c r="BU40" s="16"/>
    </row>
    <row r="41" spans="71:73">
      <c r="BS41" s="16"/>
      <c r="BT41" s="16"/>
      <c r="BU41" s="16"/>
    </row>
    <row r="42" spans="71:73">
      <c r="BS42" s="16"/>
      <c r="BT42" s="16"/>
      <c r="BU42" s="16"/>
    </row>
    <row r="43" spans="71:73">
      <c r="BS43" s="16"/>
      <c r="BT43" s="16"/>
      <c r="BU43" s="16"/>
    </row>
    <row r="44" spans="71:73">
      <c r="BS44" s="16"/>
      <c r="BT44" s="16"/>
      <c r="BU44" s="16"/>
    </row>
    <row r="45" spans="71:73">
      <c r="BS45" s="16"/>
      <c r="BT45" s="16"/>
      <c r="BU45" s="16"/>
    </row>
    <row r="46" spans="71:73">
      <c r="BS46" s="16"/>
      <c r="BT46" s="16"/>
      <c r="BU46" s="16"/>
    </row>
    <row r="47" spans="71:73">
      <c r="BS47" s="16"/>
      <c r="BT47" s="16"/>
      <c r="BU47" s="16"/>
    </row>
    <row r="48" spans="71:73">
      <c r="BS48" s="16"/>
      <c r="BT48" s="16"/>
      <c r="BU48" s="16"/>
    </row>
    <row r="49" spans="71:73">
      <c r="BS49" s="16"/>
      <c r="BT49" s="16"/>
      <c r="BU49" s="16"/>
    </row>
    <row r="50" spans="71:73">
      <c r="BS50" s="16"/>
      <c r="BT50" s="16"/>
      <c r="BU50" s="16"/>
    </row>
    <row r="51" spans="71:73">
      <c r="BS51" s="16"/>
      <c r="BT51" s="16"/>
      <c r="BU51" s="16"/>
    </row>
    <row r="52" spans="71:73">
      <c r="BS52" s="16"/>
      <c r="BT52" s="16"/>
      <c r="BU52" s="16"/>
    </row>
    <row r="53" spans="71:73">
      <c r="BS53" s="16"/>
      <c r="BT53" s="16"/>
      <c r="BU53" s="16"/>
    </row>
    <row r="54" spans="71:73">
      <c r="BS54" s="16"/>
      <c r="BT54" s="16"/>
      <c r="BU54" s="16"/>
    </row>
    <row r="55" spans="71:73">
      <c r="BS55" s="16"/>
      <c r="BT55" s="16"/>
      <c r="BU55" s="16"/>
    </row>
    <row r="56" spans="71:73">
      <c r="BS56" s="16"/>
      <c r="BT56" s="16"/>
      <c r="BU56" s="16"/>
    </row>
    <row r="57" spans="71:73">
      <c r="BS57" s="16"/>
      <c r="BT57" s="16"/>
      <c r="BU57" s="16"/>
    </row>
    <row r="58" spans="71:73">
      <c r="BS58" s="16"/>
      <c r="BT58" s="16"/>
      <c r="BU58" s="16"/>
    </row>
    <row r="59" spans="71:73">
      <c r="BS59" s="16"/>
      <c r="BT59" s="16"/>
      <c r="BU59" s="16"/>
    </row>
    <row r="60" spans="71:73">
      <c r="BS60" s="16"/>
      <c r="BT60" s="16"/>
      <c r="BU60" s="16"/>
    </row>
    <row r="61" spans="71:73">
      <c r="BS61" s="16"/>
      <c r="BT61" s="16"/>
      <c r="BU61" s="16"/>
    </row>
    <row r="62" spans="71:73">
      <c r="BS62" s="16"/>
      <c r="BT62" s="16"/>
      <c r="BU62" s="16"/>
    </row>
    <row r="63" spans="71:73">
      <c r="BS63" s="16"/>
      <c r="BT63" s="16"/>
      <c r="BU63" s="16"/>
    </row>
    <row r="64" spans="71:73">
      <c r="BS64" s="16"/>
      <c r="BT64" s="16"/>
      <c r="BU64" s="16"/>
    </row>
    <row r="65" spans="71:73">
      <c r="BS65" s="16"/>
      <c r="BT65" s="16"/>
      <c r="BU65" s="16"/>
    </row>
    <row r="66" spans="71:73">
      <c r="BS66" s="16"/>
      <c r="BT66" s="16"/>
      <c r="BU66" s="16"/>
    </row>
    <row r="67" spans="71:73">
      <c r="BS67" s="16"/>
      <c r="BT67" s="16"/>
      <c r="BU67" s="16"/>
    </row>
    <row r="68" spans="71:73">
      <c r="BS68" s="16"/>
      <c r="BT68" s="16"/>
      <c r="BU68" s="16"/>
    </row>
    <row r="69" spans="71:73">
      <c r="BS69" s="16"/>
      <c r="BT69" s="16"/>
      <c r="BU69" s="16"/>
    </row>
    <row r="70" spans="71:73">
      <c r="BS70" s="16"/>
      <c r="BT70" s="16"/>
      <c r="BU70" s="16"/>
    </row>
    <row r="71" spans="71:73">
      <c r="BS71" s="16"/>
      <c r="BT71" s="16"/>
      <c r="BU71" s="16"/>
    </row>
    <row r="72" spans="71:73">
      <c r="BS72" s="16"/>
      <c r="BT72" s="16"/>
      <c r="BU72" s="16"/>
    </row>
    <row r="73" spans="71:73">
      <c r="BS73" s="16"/>
      <c r="BT73" s="16"/>
      <c r="BU73" s="16"/>
    </row>
    <row r="74" spans="71:73">
      <c r="BS74" s="16"/>
      <c r="BT74" s="16"/>
      <c r="BU74" s="16"/>
    </row>
    <row r="75" spans="71:73">
      <c r="BS75" s="16"/>
      <c r="BT75" s="16"/>
      <c r="BU75" s="16"/>
    </row>
    <row r="76" spans="71:73">
      <c r="BS76" s="16"/>
      <c r="BT76" s="16"/>
      <c r="BU76" s="16"/>
    </row>
    <row r="77" spans="71:73">
      <c r="BS77" s="16"/>
      <c r="BT77" s="16"/>
      <c r="BU77" s="16"/>
    </row>
    <row r="78" spans="71:73">
      <c r="BS78" s="16"/>
      <c r="BT78" s="16"/>
      <c r="BU78" s="16"/>
    </row>
    <row r="79" spans="71:73">
      <c r="BS79" s="16"/>
      <c r="BT79" s="16"/>
      <c r="BU79" s="16"/>
    </row>
    <row r="80" spans="71:73">
      <c r="BS80" s="16"/>
      <c r="BT80" s="16"/>
      <c r="BU80" s="16"/>
    </row>
    <row r="81" spans="71:73">
      <c r="BS81" s="16"/>
      <c r="BT81" s="16"/>
      <c r="BU81" s="16"/>
    </row>
    <row r="82" spans="71:73">
      <c r="BS82" s="16"/>
      <c r="BT82" s="16"/>
      <c r="BU82" s="16"/>
    </row>
    <row r="83" spans="71:73">
      <c r="BS83" s="16"/>
      <c r="BT83" s="16"/>
      <c r="BU83" s="16"/>
    </row>
    <row r="84" spans="71:73">
      <c r="BS84" s="16"/>
      <c r="BT84" s="16"/>
      <c r="BU84" s="16"/>
    </row>
    <row r="85" spans="71:73">
      <c r="BS85" s="16"/>
      <c r="BT85" s="16"/>
      <c r="BU85" s="16"/>
    </row>
    <row r="86" spans="71:73">
      <c r="BS86" s="16"/>
      <c r="BT86" s="16"/>
      <c r="BU86" s="16"/>
    </row>
    <row r="87" spans="71:73">
      <c r="BS87" s="16"/>
      <c r="BT87" s="16"/>
      <c r="BU87" s="16"/>
    </row>
    <row r="88" spans="71:73">
      <c r="BS88" s="16"/>
      <c r="BT88" s="16"/>
      <c r="BU88" s="16"/>
    </row>
    <row r="89" spans="71:73">
      <c r="BS89" s="16"/>
      <c r="BT89" s="16"/>
      <c r="BU89" s="16"/>
    </row>
    <row r="90" spans="71:73">
      <c r="BS90" s="16"/>
      <c r="BT90" s="16"/>
      <c r="BU90" s="16"/>
    </row>
    <row r="91" spans="71:73">
      <c r="BS91" s="16"/>
      <c r="BT91" s="16"/>
      <c r="BU91" s="16"/>
    </row>
    <row r="92" spans="71:73">
      <c r="BS92" s="16"/>
      <c r="BT92" s="16"/>
      <c r="BU92" s="16"/>
    </row>
    <row r="93" spans="71:73">
      <c r="BS93" s="16"/>
      <c r="BT93" s="16"/>
      <c r="BU93" s="16"/>
    </row>
    <row r="94" spans="71:73">
      <c r="BS94" s="16"/>
      <c r="BT94" s="16"/>
      <c r="BU94" s="16"/>
    </row>
    <row r="95" spans="71:73">
      <c r="BS95" s="16"/>
      <c r="BT95" s="16"/>
      <c r="BU95" s="16"/>
    </row>
    <row r="96" spans="71:73">
      <c r="BS96" s="16"/>
      <c r="BT96" s="16"/>
      <c r="BU96" s="16"/>
    </row>
    <row r="97" spans="71:73">
      <c r="BS97" s="16"/>
      <c r="BT97" s="16"/>
      <c r="BU97" s="16"/>
    </row>
    <row r="98" spans="71:73">
      <c r="BS98" s="16"/>
      <c r="BT98" s="16"/>
      <c r="BU98" s="16"/>
    </row>
    <row r="99" spans="71:73">
      <c r="BS99" s="16"/>
      <c r="BT99" s="16"/>
      <c r="BU99" s="16"/>
    </row>
    <row r="100" spans="71:73">
      <c r="BS100" s="16"/>
      <c r="BT100" s="16"/>
      <c r="BU100" s="16"/>
    </row>
    <row r="101" spans="71:73">
      <c r="BS101" s="16"/>
      <c r="BT101" s="16"/>
      <c r="BU101" s="16"/>
    </row>
    <row r="102" spans="71:73">
      <c r="BS102" s="16"/>
      <c r="BT102" s="16"/>
      <c r="BU102" s="16"/>
    </row>
    <row r="103" spans="71:73">
      <c r="BS103" s="16"/>
      <c r="BT103" s="16"/>
      <c r="BU103" s="16"/>
    </row>
    <row r="104" spans="71:73">
      <c r="BS104" s="16"/>
      <c r="BT104" s="16"/>
      <c r="BU104" s="16"/>
    </row>
    <row r="105" spans="71:73">
      <c r="BS105" s="16"/>
      <c r="BT105" s="16"/>
      <c r="BU105" s="16"/>
    </row>
    <row r="106" spans="71:73">
      <c r="BS106" s="16"/>
      <c r="BT106" s="16"/>
      <c r="BU106" s="16"/>
    </row>
    <row r="107" spans="71:73">
      <c r="BS107" s="16"/>
      <c r="BT107" s="16"/>
      <c r="BU107" s="16"/>
    </row>
    <row r="108" spans="71:73">
      <c r="BS108" s="16"/>
      <c r="BT108" s="16"/>
      <c r="BU108" s="16"/>
    </row>
    <row r="109" spans="71:73">
      <c r="BS109" s="16"/>
      <c r="BT109" s="16"/>
      <c r="BU109" s="16"/>
    </row>
    <row r="110" spans="71:73">
      <c r="BS110" s="16"/>
      <c r="BT110" s="16"/>
      <c r="BU110" s="16"/>
    </row>
    <row r="111" spans="71:73">
      <c r="BS111" s="16"/>
      <c r="BT111" s="16"/>
      <c r="BU111" s="16"/>
    </row>
    <row r="112" spans="71:73">
      <c r="BS112" s="16"/>
      <c r="BT112" s="16"/>
      <c r="BU112" s="16"/>
    </row>
    <row r="113" spans="71:73">
      <c r="BS113" s="16"/>
      <c r="BT113" s="16"/>
      <c r="BU113" s="16"/>
    </row>
    <row r="114" spans="71:73">
      <c r="BS114" s="16"/>
      <c r="BT114" s="16"/>
      <c r="BU114" s="16"/>
    </row>
    <row r="115" spans="71:73">
      <c r="BS115" s="16"/>
      <c r="BT115" s="16"/>
      <c r="BU115" s="16"/>
    </row>
    <row r="116" spans="71:73">
      <c r="BS116" s="16"/>
      <c r="BT116" s="16"/>
      <c r="BU116" s="16"/>
    </row>
    <row r="117" spans="71:73">
      <c r="BS117" s="16"/>
      <c r="BT117" s="16"/>
      <c r="BU117" s="16"/>
    </row>
    <row r="118" spans="71:73">
      <c r="BS118" s="16"/>
      <c r="BT118" s="16"/>
      <c r="BU118" s="16"/>
    </row>
    <row r="119" spans="71:73">
      <c r="BS119" s="16"/>
      <c r="BT119" s="16"/>
      <c r="BU119" s="16"/>
    </row>
    <row r="120" spans="71:73">
      <c r="BS120" s="16"/>
      <c r="BT120" s="16"/>
      <c r="BU120" s="16"/>
    </row>
    <row r="121" spans="71:73">
      <c r="BS121" s="16"/>
      <c r="BT121" s="16"/>
      <c r="BU121" s="16"/>
    </row>
    <row r="122" spans="71:73">
      <c r="BS122" s="16"/>
      <c r="BT122" s="16"/>
      <c r="BU122" s="16"/>
    </row>
    <row r="123" spans="71:73">
      <c r="BS123" s="16"/>
      <c r="BT123" s="16"/>
      <c r="BU123" s="16"/>
    </row>
    <row r="124" spans="71:73">
      <c r="BS124" s="16"/>
      <c r="BT124" s="16"/>
      <c r="BU124" s="16"/>
    </row>
    <row r="125" spans="71:73">
      <c r="BS125" s="16"/>
      <c r="BT125" s="16"/>
      <c r="BU125" s="16"/>
    </row>
    <row r="126" spans="71:73">
      <c r="BS126" s="16"/>
      <c r="BT126" s="16"/>
      <c r="BU126" s="16"/>
    </row>
    <row r="127" spans="71:73">
      <c r="BS127" s="16"/>
      <c r="BT127" s="16"/>
      <c r="BU127" s="16"/>
    </row>
    <row r="128" spans="71:73">
      <c r="BS128" s="16"/>
      <c r="BT128" s="16"/>
      <c r="BU128" s="16"/>
    </row>
    <row r="129" spans="71:73">
      <c r="BS129" s="16"/>
      <c r="BT129" s="16"/>
      <c r="BU129" s="16"/>
    </row>
    <row r="130" spans="71:73">
      <c r="BS130" s="16"/>
      <c r="BT130" s="16"/>
      <c r="BU130" s="16"/>
    </row>
    <row r="131" spans="71:73">
      <c r="BS131" s="16"/>
      <c r="BT131" s="16"/>
      <c r="BU131" s="16"/>
    </row>
    <row r="132" spans="71:73">
      <c r="BS132" s="16"/>
      <c r="BT132" s="16"/>
      <c r="BU132" s="16"/>
    </row>
    <row r="133" spans="71:73">
      <c r="BS133" s="16"/>
      <c r="BT133" s="16"/>
      <c r="BU133" s="16"/>
    </row>
    <row r="134" spans="71:73">
      <c r="BS134" s="16"/>
      <c r="BT134" s="16"/>
      <c r="BU134" s="16"/>
    </row>
    <row r="135" spans="71:73">
      <c r="BS135" s="16"/>
      <c r="BT135" s="16"/>
      <c r="BU135" s="16"/>
    </row>
    <row r="136" spans="71:73">
      <c r="BS136" s="16"/>
      <c r="BT136" s="16"/>
      <c r="BU136" s="16"/>
    </row>
    <row r="137" spans="71:73">
      <c r="BS137" s="16"/>
      <c r="BT137" s="16"/>
      <c r="BU137" s="16"/>
    </row>
    <row r="138" spans="71:73">
      <c r="BS138" s="16"/>
      <c r="BT138" s="16"/>
      <c r="BU138" s="16"/>
    </row>
    <row r="139" spans="71:73">
      <c r="BS139" s="16"/>
      <c r="BT139" s="16"/>
      <c r="BU139" s="16"/>
    </row>
    <row r="140" spans="71:73">
      <c r="BS140" s="16"/>
      <c r="BT140" s="16"/>
      <c r="BU140" s="16"/>
    </row>
    <row r="141" spans="71:73">
      <c r="BS141" s="16"/>
      <c r="BT141" s="16"/>
      <c r="BU141" s="16"/>
    </row>
    <row r="142" spans="71:73">
      <c r="BS142" s="16"/>
      <c r="BT142" s="16"/>
      <c r="BU142" s="16"/>
    </row>
    <row r="143" spans="71:73">
      <c r="BS143" s="16"/>
      <c r="BT143" s="16"/>
      <c r="BU143" s="16"/>
    </row>
    <row r="144" spans="71:73">
      <c r="BS144" s="16"/>
      <c r="BT144" s="16"/>
      <c r="BU144" s="16"/>
    </row>
    <row r="145" spans="71:73">
      <c r="BS145" s="16"/>
      <c r="BT145" s="16"/>
      <c r="BU145" s="16"/>
    </row>
    <row r="146" spans="71:73">
      <c r="BS146" s="16"/>
      <c r="BT146" s="16"/>
      <c r="BU146" s="16"/>
    </row>
    <row r="147" spans="71:73">
      <c r="BS147" s="16"/>
      <c r="BT147" s="16"/>
      <c r="BU147" s="16"/>
    </row>
    <row r="148" spans="71:73">
      <c r="BS148" s="16"/>
      <c r="BT148" s="16"/>
      <c r="BU148" s="16"/>
    </row>
    <row r="149" spans="71:73">
      <c r="BS149" s="16"/>
      <c r="BT149" s="16"/>
      <c r="BU149" s="16"/>
    </row>
    <row r="150" spans="71:73">
      <c r="BS150" s="16"/>
      <c r="BT150" s="16"/>
      <c r="BU150" s="16"/>
    </row>
    <row r="151" spans="71:73">
      <c r="BS151" s="16"/>
      <c r="BT151" s="16"/>
      <c r="BU151" s="16"/>
    </row>
    <row r="152" spans="71:73">
      <c r="BS152" s="16"/>
      <c r="BT152" s="16"/>
      <c r="BU152" s="16"/>
    </row>
    <row r="153" spans="71:73">
      <c r="BS153" s="16"/>
      <c r="BT153" s="16"/>
      <c r="BU153" s="16"/>
    </row>
    <row r="154" spans="71:73">
      <c r="BS154" s="16"/>
      <c r="BT154" s="16"/>
      <c r="BU154" s="16"/>
    </row>
    <row r="155" spans="71:73">
      <c r="BS155" s="16"/>
      <c r="BT155" s="16"/>
      <c r="BU155" s="16"/>
    </row>
    <row r="156" spans="71:73">
      <c r="BS156" s="16"/>
      <c r="BT156" s="16"/>
      <c r="BU156" s="16"/>
    </row>
    <row r="157" spans="71:73">
      <c r="BS157" s="16"/>
      <c r="BT157" s="16"/>
      <c r="BU157" s="16"/>
    </row>
    <row r="158" spans="71:73">
      <c r="BS158" s="16"/>
      <c r="BT158" s="16"/>
      <c r="BU158" s="16"/>
    </row>
    <row r="159" spans="71:73">
      <c r="BS159" s="16"/>
      <c r="BT159" s="16"/>
      <c r="BU159" s="16"/>
    </row>
    <row r="160" spans="71:73">
      <c r="BS160" s="16"/>
      <c r="BT160" s="16"/>
      <c r="BU160" s="16"/>
    </row>
    <row r="161" spans="71:73">
      <c r="BS161" s="16"/>
      <c r="BT161" s="16"/>
      <c r="BU161" s="16"/>
    </row>
    <row r="162" spans="71:73">
      <c r="BS162" s="16"/>
      <c r="BT162" s="16"/>
      <c r="BU162" s="16"/>
    </row>
    <row r="163" spans="71:73">
      <c r="BS163" s="16"/>
      <c r="BT163" s="16"/>
      <c r="BU163" s="16"/>
    </row>
    <row r="164" spans="71:73">
      <c r="BS164" s="16"/>
      <c r="BT164" s="16"/>
      <c r="BU164" s="16"/>
    </row>
    <row r="165" spans="71:73">
      <c r="BS165" s="16"/>
      <c r="BT165" s="16"/>
      <c r="BU165" s="16"/>
    </row>
    <row r="166" spans="71:73">
      <c r="BS166" s="16"/>
      <c r="BT166" s="16"/>
      <c r="BU166" s="16"/>
    </row>
    <row r="167" spans="71:73">
      <c r="BS167" s="16"/>
      <c r="BT167" s="16"/>
      <c r="BU167" s="16"/>
    </row>
    <row r="168" spans="71:73">
      <c r="BS168" s="16"/>
      <c r="BT168" s="16"/>
      <c r="BU168" s="16"/>
    </row>
    <row r="169" spans="71:73">
      <c r="BS169" s="16"/>
      <c r="BT169" s="16"/>
      <c r="BU169" s="16"/>
    </row>
    <row r="170" spans="71:73">
      <c r="BS170" s="16"/>
      <c r="BT170" s="16"/>
      <c r="BU170" s="16"/>
    </row>
    <row r="171" spans="71:73">
      <c r="BS171" s="16"/>
      <c r="BT171" s="16"/>
      <c r="BU171" s="16"/>
    </row>
    <row r="172" spans="71:73">
      <c r="BS172" s="16"/>
      <c r="BT172" s="16"/>
      <c r="BU172" s="16"/>
    </row>
    <row r="173" spans="71:73">
      <c r="BS173" s="16"/>
      <c r="BT173" s="16"/>
      <c r="BU173" s="16"/>
    </row>
    <row r="174" spans="71:73">
      <c r="BS174" s="16"/>
      <c r="BT174" s="16"/>
      <c r="BU174" s="16"/>
    </row>
    <row r="175" spans="71:73">
      <c r="BS175" s="16"/>
      <c r="BT175" s="16"/>
      <c r="BU175" s="16"/>
    </row>
    <row r="176" spans="71:73">
      <c r="BS176" s="16"/>
      <c r="BT176" s="16"/>
      <c r="BU176" s="16"/>
    </row>
    <row r="177" spans="71:73">
      <c r="BS177" s="16"/>
      <c r="BT177" s="16"/>
      <c r="BU177" s="16"/>
    </row>
    <row r="178" spans="71:73">
      <c r="BS178" s="16"/>
      <c r="BT178" s="16"/>
      <c r="BU178" s="16"/>
    </row>
    <row r="179" spans="71:73">
      <c r="BS179" s="16"/>
      <c r="BT179" s="16"/>
      <c r="BU179" s="16"/>
    </row>
    <row r="180" spans="71:73">
      <c r="BS180" s="16"/>
      <c r="BT180" s="16"/>
      <c r="BU180" s="16"/>
    </row>
    <row r="181" spans="71:73">
      <c r="BS181" s="16"/>
      <c r="BT181" s="16"/>
      <c r="BU181" s="16"/>
    </row>
    <row r="182" spans="71:73">
      <c r="BS182" s="16"/>
      <c r="BT182" s="16"/>
      <c r="BU182" s="16"/>
    </row>
    <row r="183" spans="71:73">
      <c r="BS183" s="16"/>
      <c r="BT183" s="16"/>
      <c r="BU183" s="16"/>
    </row>
    <row r="184" spans="71:73">
      <c r="BS184" s="16"/>
      <c r="BT184" s="16"/>
      <c r="BU184" s="16"/>
    </row>
    <row r="185" spans="71:73">
      <c r="BS185" s="16"/>
      <c r="BT185" s="16"/>
      <c r="BU185" s="16"/>
    </row>
    <row r="186" spans="71:73">
      <c r="BS186" s="16"/>
      <c r="BT186" s="16"/>
      <c r="BU186" s="16"/>
    </row>
    <row r="187" spans="71:73">
      <c r="BS187" s="16"/>
      <c r="BT187" s="16"/>
      <c r="BU187" s="16"/>
    </row>
    <row r="188" spans="71:73">
      <c r="BS188" s="16"/>
      <c r="BT188" s="16"/>
      <c r="BU188" s="16"/>
    </row>
    <row r="189" spans="71:73">
      <c r="BS189" s="16"/>
      <c r="BT189" s="16"/>
      <c r="BU189" s="16"/>
    </row>
    <row r="190" spans="71:73">
      <c r="BS190" s="16"/>
      <c r="BT190" s="16"/>
      <c r="BU190" s="16"/>
    </row>
    <row r="191" spans="71:73">
      <c r="BS191" s="16"/>
      <c r="BT191" s="16"/>
      <c r="BU191" s="16"/>
    </row>
    <row r="192" spans="71:73">
      <c r="BS192" s="16"/>
      <c r="BT192" s="16"/>
      <c r="BU192" s="16"/>
    </row>
    <row r="193" spans="71:73">
      <c r="BS193" s="16"/>
      <c r="BT193" s="16"/>
      <c r="BU193" s="16"/>
    </row>
    <row r="194" spans="71:73">
      <c r="BS194" s="16"/>
      <c r="BT194" s="16"/>
      <c r="BU194" s="16"/>
    </row>
    <row r="195" spans="71:73">
      <c r="BS195" s="16"/>
      <c r="BT195" s="16"/>
      <c r="BU195" s="16"/>
    </row>
    <row r="196" spans="71:73">
      <c r="BS196" s="16"/>
      <c r="BT196" s="16"/>
      <c r="BU196" s="16"/>
    </row>
    <row r="197" spans="71:73">
      <c r="BS197" s="16"/>
      <c r="BT197" s="16"/>
      <c r="BU197" s="16"/>
    </row>
    <row r="198" spans="71:73">
      <c r="BS198" s="16"/>
      <c r="BT198" s="16"/>
      <c r="BU198" s="16"/>
    </row>
    <row r="199" spans="71:73">
      <c r="BS199" s="16"/>
      <c r="BT199" s="16"/>
      <c r="BU199" s="16"/>
    </row>
    <row r="200" spans="71:73">
      <c r="BS200" s="16"/>
      <c r="BT200" s="16"/>
      <c r="BU200" s="16"/>
    </row>
    <row r="201" spans="71:73">
      <c r="BS201" s="16"/>
      <c r="BT201" s="16"/>
      <c r="BU201" s="16"/>
    </row>
    <row r="202" spans="71:73">
      <c r="BS202" s="16"/>
      <c r="BT202" s="16"/>
      <c r="BU202" s="16"/>
    </row>
    <row r="203" spans="71:73">
      <c r="BS203" s="16"/>
      <c r="BT203" s="16"/>
      <c r="BU203" s="16"/>
    </row>
    <row r="204" spans="71:73">
      <c r="BS204" s="16"/>
      <c r="BT204" s="16"/>
      <c r="BU204" s="16"/>
    </row>
    <row r="205" spans="71:73">
      <c r="BS205" s="16"/>
      <c r="BT205" s="16"/>
      <c r="BU205" s="16"/>
    </row>
    <row r="206" spans="71:73">
      <c r="BS206" s="16"/>
      <c r="BT206" s="16"/>
      <c r="BU206" s="16"/>
    </row>
    <row r="207" spans="71:73">
      <c r="BS207" s="16"/>
      <c r="BT207" s="16"/>
      <c r="BU207" s="16"/>
    </row>
    <row r="208" spans="71:73">
      <c r="BS208" s="16"/>
      <c r="BT208" s="16"/>
      <c r="BU208" s="16"/>
    </row>
    <row r="209" spans="71:73">
      <c r="BS209" s="16"/>
      <c r="BT209" s="16"/>
      <c r="BU209" s="16"/>
    </row>
    <row r="210" spans="71:73">
      <c r="BS210" s="16"/>
      <c r="BT210" s="16"/>
      <c r="BU210" s="16"/>
    </row>
    <row r="211" spans="71:73">
      <c r="BS211" s="16"/>
      <c r="BT211" s="16"/>
      <c r="BU211" s="16"/>
    </row>
    <row r="212" spans="71:73">
      <c r="BS212" s="16"/>
      <c r="BT212" s="16"/>
      <c r="BU212" s="16"/>
    </row>
    <row r="213" spans="71:73">
      <c r="BS213" s="16"/>
      <c r="BT213" s="16"/>
      <c r="BU213" s="16"/>
    </row>
    <row r="214" spans="71:73">
      <c r="BS214" s="16"/>
      <c r="BT214" s="16"/>
      <c r="BU214" s="16"/>
    </row>
    <row r="215" spans="71:73">
      <c r="BS215" s="16"/>
      <c r="BT215" s="16"/>
      <c r="BU215" s="16"/>
    </row>
    <row r="216" spans="71:73">
      <c r="BS216" s="16"/>
      <c r="BT216" s="16"/>
      <c r="BU216" s="16"/>
    </row>
    <row r="217" spans="71:73">
      <c r="BS217" s="16"/>
      <c r="BT217" s="16"/>
      <c r="BU217" s="16"/>
    </row>
    <row r="218" spans="71:73">
      <c r="BS218" s="16"/>
      <c r="BT218" s="16"/>
      <c r="BU218" s="16"/>
    </row>
    <row r="219" spans="71:73">
      <c r="BS219" s="16"/>
      <c r="BT219" s="16"/>
      <c r="BU219" s="16"/>
    </row>
    <row r="220" spans="71:73">
      <c r="BS220" s="16"/>
      <c r="BT220" s="16"/>
      <c r="BU220" s="16"/>
    </row>
    <row r="221" spans="71:73">
      <c r="BS221" s="16"/>
      <c r="BT221" s="16"/>
      <c r="BU221" s="16"/>
    </row>
    <row r="222" spans="71:73">
      <c r="BS222" s="16"/>
      <c r="BT222" s="16"/>
      <c r="BU222" s="16"/>
    </row>
    <row r="223" spans="71:73">
      <c r="BS223" s="16"/>
      <c r="BT223" s="16"/>
      <c r="BU223" s="16"/>
    </row>
    <row r="224" spans="71:73">
      <c r="BS224" s="16"/>
      <c r="BT224" s="16"/>
      <c r="BU224" s="16"/>
    </row>
    <row r="225" spans="71:73">
      <c r="BS225" s="16"/>
      <c r="BT225" s="16"/>
      <c r="BU225" s="16"/>
    </row>
    <row r="226" spans="71:73">
      <c r="BS226" s="16"/>
      <c r="BT226" s="16"/>
      <c r="BU226" s="16"/>
    </row>
    <row r="227" spans="71:73">
      <c r="BS227" s="16"/>
      <c r="BT227" s="16"/>
      <c r="BU227" s="16"/>
    </row>
    <row r="228" spans="71:73">
      <c r="BS228" s="16"/>
      <c r="BT228" s="16"/>
      <c r="BU228" s="16"/>
    </row>
    <row r="229" spans="71:73">
      <c r="BS229" s="16"/>
      <c r="BT229" s="16"/>
      <c r="BU229" s="16"/>
    </row>
    <row r="230" spans="71:73">
      <c r="BS230" s="16"/>
      <c r="BT230" s="16"/>
      <c r="BU230" s="16"/>
    </row>
    <row r="231" spans="71:73">
      <c r="BS231" s="16"/>
      <c r="BT231" s="16"/>
      <c r="BU231" s="16"/>
    </row>
    <row r="232" spans="71:73">
      <c r="BS232" s="16"/>
      <c r="BT232" s="16"/>
      <c r="BU232" s="16"/>
    </row>
    <row r="233" spans="71:73">
      <c r="BS233" s="16"/>
      <c r="BT233" s="16"/>
      <c r="BU233" s="16"/>
    </row>
    <row r="234" spans="71:73">
      <c r="BS234" s="16"/>
      <c r="BT234" s="16"/>
      <c r="BU234" s="16"/>
    </row>
    <row r="235" spans="71:73">
      <c r="BS235" s="16"/>
      <c r="BT235" s="16"/>
      <c r="BU235" s="16"/>
    </row>
    <row r="236" spans="71:73">
      <c r="BS236" s="16"/>
      <c r="BT236" s="16"/>
      <c r="BU236" s="16"/>
    </row>
    <row r="237" spans="71:73">
      <c r="BS237" s="16"/>
      <c r="BT237" s="16"/>
      <c r="BU237" s="16"/>
    </row>
    <row r="238" spans="71:73">
      <c r="BS238" s="16"/>
      <c r="BT238" s="16"/>
      <c r="BU238" s="16"/>
    </row>
    <row r="239" spans="71:73">
      <c r="BS239" s="16"/>
      <c r="BT239" s="16"/>
      <c r="BU239" s="16"/>
    </row>
    <row r="240" spans="71:73">
      <c r="BS240" s="16"/>
      <c r="BT240" s="16"/>
      <c r="BU240" s="16"/>
    </row>
    <row r="241" spans="71:73">
      <c r="BS241" s="16"/>
      <c r="BT241" s="16"/>
      <c r="BU241" s="16"/>
    </row>
    <row r="242" spans="71:73">
      <c r="BS242" s="16"/>
      <c r="BT242" s="16"/>
      <c r="BU242" s="16"/>
    </row>
    <row r="243" spans="71:73">
      <c r="BS243" s="16"/>
      <c r="BT243" s="16"/>
      <c r="BU243" s="16"/>
    </row>
    <row r="244" spans="71:73">
      <c r="BS244" s="16"/>
      <c r="BT244" s="16"/>
      <c r="BU244" s="16"/>
    </row>
    <row r="245" spans="71:73">
      <c r="BS245" s="16"/>
      <c r="BT245" s="16"/>
      <c r="BU245" s="16"/>
    </row>
    <row r="246" spans="71:73">
      <c r="BS246" s="16"/>
      <c r="BT246" s="16"/>
      <c r="BU246" s="16"/>
    </row>
    <row r="247" spans="71:73">
      <c r="BS247" s="16"/>
      <c r="BT247" s="16"/>
      <c r="BU247" s="16"/>
    </row>
    <row r="248" spans="71:73">
      <c r="BS248" s="16"/>
      <c r="BT248" s="16"/>
      <c r="BU248" s="16"/>
    </row>
    <row r="249" spans="71:73">
      <c r="BS249" s="16"/>
      <c r="BT249" s="16"/>
      <c r="BU249" s="16"/>
    </row>
    <row r="250" spans="71:73">
      <c r="BS250" s="16"/>
      <c r="BT250" s="16"/>
      <c r="BU250" s="16"/>
    </row>
    <row r="251" spans="71:73">
      <c r="BS251" s="16"/>
      <c r="BT251" s="16"/>
      <c r="BU251" s="16"/>
    </row>
    <row r="252" spans="71:73">
      <c r="BS252" s="16"/>
      <c r="BT252" s="16"/>
      <c r="BU252" s="16"/>
    </row>
    <row r="253" spans="71:73">
      <c r="BS253" s="16"/>
      <c r="BT253" s="16"/>
      <c r="BU253" s="16"/>
    </row>
    <row r="254" spans="71:73">
      <c r="BS254" s="16"/>
      <c r="BT254" s="16"/>
      <c r="BU254" s="16"/>
    </row>
    <row r="255" spans="71:73">
      <c r="BS255" s="16"/>
      <c r="BT255" s="16"/>
      <c r="BU255" s="16"/>
    </row>
    <row r="256" spans="71:73">
      <c r="BS256" s="16"/>
      <c r="BT256" s="16"/>
      <c r="BU256" s="16"/>
    </row>
    <row r="257" spans="71:73">
      <c r="BS257" s="16"/>
      <c r="BT257" s="16"/>
      <c r="BU257" s="16"/>
    </row>
    <row r="258" spans="71:73">
      <c r="BS258" s="16"/>
      <c r="BT258" s="16"/>
      <c r="BU258" s="16"/>
    </row>
    <row r="259" spans="71:73">
      <c r="BS259" s="16"/>
      <c r="BT259" s="16"/>
      <c r="BU259" s="16"/>
    </row>
    <row r="260" spans="71:73">
      <c r="BS260" s="16"/>
      <c r="BT260" s="16"/>
      <c r="BU260" s="16"/>
    </row>
    <row r="261" spans="71:73">
      <c r="BS261" s="16"/>
      <c r="BT261" s="16"/>
      <c r="BU261" s="16"/>
    </row>
    <row r="262" spans="71:73">
      <c r="BS262" s="16"/>
      <c r="BT262" s="16"/>
      <c r="BU262" s="16"/>
    </row>
    <row r="263" spans="71:73">
      <c r="BS263" s="16"/>
      <c r="BT263" s="16"/>
      <c r="BU263" s="16"/>
    </row>
    <row r="264" spans="71:73">
      <c r="BS264" s="16"/>
      <c r="BT264" s="16"/>
      <c r="BU264" s="16"/>
    </row>
    <row r="265" spans="71:73">
      <c r="BS265" s="16"/>
      <c r="BT265" s="16"/>
      <c r="BU265" s="16"/>
    </row>
    <row r="266" spans="71:73">
      <c r="BS266" s="16"/>
      <c r="BT266" s="16"/>
      <c r="BU266" s="16"/>
    </row>
    <row r="267" spans="71:73">
      <c r="BS267" s="16"/>
      <c r="BT267" s="16"/>
      <c r="BU267" s="16"/>
    </row>
    <row r="268" spans="71:73">
      <c r="BS268" s="16"/>
      <c r="BT268" s="16"/>
      <c r="BU268" s="16"/>
    </row>
    <row r="269" spans="71:73">
      <c r="BS269" s="16"/>
      <c r="BT269" s="16"/>
      <c r="BU269" s="16"/>
    </row>
    <row r="270" spans="71:73">
      <c r="BS270" s="16"/>
      <c r="BT270" s="16"/>
      <c r="BU270" s="16"/>
    </row>
    <row r="271" spans="71:73">
      <c r="BS271" s="16"/>
      <c r="BT271" s="16"/>
      <c r="BU271" s="16"/>
    </row>
    <row r="272" spans="71:73">
      <c r="BS272" s="16"/>
      <c r="BT272" s="16"/>
      <c r="BU272" s="16"/>
    </row>
    <row r="273" spans="71:73">
      <c r="BS273" s="16"/>
      <c r="BT273" s="16"/>
      <c r="BU273" s="16"/>
    </row>
    <row r="274" spans="71:73">
      <c r="BS274" s="16"/>
      <c r="BT274" s="16"/>
      <c r="BU274" s="16"/>
    </row>
    <row r="275" spans="71:73">
      <c r="BS275" s="16"/>
      <c r="BT275" s="16"/>
      <c r="BU275" s="16"/>
    </row>
    <row r="276" spans="71:73">
      <c r="BS276" s="16"/>
      <c r="BT276" s="16"/>
      <c r="BU276" s="16"/>
    </row>
    <row r="277" spans="71:73">
      <c r="BS277" s="16"/>
      <c r="BT277" s="16"/>
      <c r="BU277" s="16"/>
    </row>
    <row r="278" spans="71:73">
      <c r="BS278" s="16"/>
      <c r="BT278" s="16"/>
      <c r="BU278" s="16"/>
    </row>
    <row r="279" spans="71:73">
      <c r="BS279" s="16"/>
      <c r="BT279" s="16"/>
      <c r="BU279" s="16"/>
    </row>
    <row r="280" spans="71:73">
      <c r="BS280" s="16"/>
      <c r="BT280" s="16"/>
      <c r="BU280" s="16"/>
    </row>
    <row r="281" spans="71:73">
      <c r="BS281" s="16"/>
      <c r="BT281" s="16"/>
      <c r="BU281" s="16"/>
    </row>
    <row r="282" spans="71:73">
      <c r="BS282" s="16"/>
      <c r="BT282" s="16"/>
      <c r="BU282" s="16"/>
    </row>
    <row r="283" spans="71:73">
      <c r="BS283" s="16"/>
      <c r="BT283" s="16"/>
      <c r="BU283" s="16"/>
    </row>
    <row r="284" spans="71:73">
      <c r="BS284" s="16"/>
      <c r="BT284" s="16"/>
      <c r="BU284" s="16"/>
    </row>
    <row r="285" spans="71:73">
      <c r="BS285" s="16"/>
      <c r="BT285" s="16"/>
      <c r="BU285" s="16"/>
    </row>
    <row r="286" spans="71:73">
      <c r="BS286" s="16"/>
      <c r="BT286" s="16"/>
      <c r="BU286" s="16"/>
    </row>
    <row r="287" spans="71:73">
      <c r="BS287" s="16"/>
      <c r="BT287" s="16"/>
      <c r="BU287" s="16"/>
    </row>
    <row r="288" spans="71:73">
      <c r="BS288" s="16"/>
      <c r="BT288" s="16"/>
      <c r="BU288" s="16"/>
    </row>
    <row r="289" spans="71:73">
      <c r="BS289" s="16"/>
      <c r="BT289" s="16"/>
      <c r="BU289" s="16"/>
    </row>
    <row r="290" spans="71:73">
      <c r="BS290" s="16"/>
      <c r="BT290" s="16"/>
      <c r="BU290" s="16"/>
    </row>
    <row r="291" spans="71:73">
      <c r="BS291" s="16"/>
      <c r="BT291" s="16"/>
      <c r="BU291" s="16"/>
    </row>
    <row r="292" spans="71:73">
      <c r="BS292" s="16"/>
      <c r="BT292" s="16"/>
      <c r="BU292" s="16"/>
    </row>
    <row r="293" spans="71:73">
      <c r="BS293" s="16"/>
      <c r="BT293" s="16"/>
      <c r="BU293" s="16"/>
    </row>
    <row r="294" spans="71:73">
      <c r="BS294" s="16"/>
      <c r="BT294" s="16"/>
      <c r="BU294" s="16"/>
    </row>
    <row r="295" spans="71:73">
      <c r="BS295" s="16"/>
      <c r="BT295" s="16"/>
      <c r="BU295" s="16"/>
    </row>
    <row r="296" spans="71:73">
      <c r="BS296" s="16"/>
      <c r="BT296" s="16"/>
      <c r="BU296" s="16"/>
    </row>
    <row r="297" spans="71:73">
      <c r="BS297" s="16"/>
      <c r="BT297" s="16"/>
      <c r="BU297" s="16"/>
    </row>
    <row r="298" spans="71:73">
      <c r="BS298" s="16"/>
      <c r="BT298" s="16"/>
      <c r="BU298" s="16"/>
    </row>
    <row r="299" spans="71:73">
      <c r="BS299" s="16"/>
      <c r="BT299" s="16"/>
      <c r="BU299" s="16"/>
    </row>
    <row r="300" spans="71:73">
      <c r="BS300" s="16"/>
      <c r="BT300" s="16"/>
      <c r="BU300" s="16"/>
    </row>
    <row r="301" spans="71:73">
      <c r="BS301" s="16"/>
      <c r="BT301" s="16"/>
      <c r="BU301" s="16"/>
    </row>
    <row r="302" spans="71:73">
      <c r="BS302" s="16"/>
      <c r="BT302" s="16"/>
      <c r="BU302" s="16"/>
    </row>
    <row r="303" spans="71:73">
      <c r="BS303" s="16"/>
      <c r="BT303" s="16"/>
      <c r="BU303" s="16"/>
    </row>
    <row r="304" spans="71:73">
      <c r="BS304" s="16"/>
      <c r="BT304" s="16"/>
      <c r="BU304" s="16"/>
    </row>
    <row r="305" spans="71:73">
      <c r="BS305" s="16"/>
      <c r="BT305" s="16"/>
      <c r="BU305" s="16"/>
    </row>
    <row r="306" spans="71:73">
      <c r="BS306" s="16"/>
      <c r="BT306" s="16"/>
      <c r="BU306" s="16"/>
    </row>
    <row r="307" spans="71:73">
      <c r="BS307" s="16"/>
      <c r="BT307" s="16"/>
      <c r="BU307" s="16"/>
    </row>
    <row r="308" spans="71:73">
      <c r="BS308" s="16"/>
      <c r="BT308" s="16"/>
      <c r="BU308" s="16"/>
    </row>
    <row r="309" spans="71:73">
      <c r="BS309" s="16"/>
      <c r="BT309" s="16"/>
      <c r="BU309" s="16"/>
    </row>
    <row r="310" spans="71:73">
      <c r="BS310" s="16"/>
      <c r="BT310" s="16"/>
      <c r="BU310" s="16"/>
    </row>
    <row r="311" spans="71:73">
      <c r="BS311" s="16"/>
      <c r="BT311" s="16"/>
      <c r="BU311" s="16"/>
    </row>
    <row r="312" spans="71:73">
      <c r="BS312" s="16"/>
      <c r="BT312" s="16"/>
      <c r="BU312" s="16"/>
    </row>
    <row r="313" spans="71:73">
      <c r="BS313" s="16"/>
      <c r="BT313" s="16"/>
      <c r="BU313" s="16"/>
    </row>
    <row r="314" spans="71:73">
      <c r="BS314" s="16"/>
      <c r="BT314" s="16"/>
      <c r="BU314" s="16"/>
    </row>
    <row r="315" spans="71:73">
      <c r="BS315" s="16"/>
      <c r="BT315" s="16"/>
      <c r="BU315" s="16"/>
    </row>
    <row r="316" spans="71:73">
      <c r="BS316" s="16"/>
      <c r="BT316" s="16"/>
      <c r="BU316" s="16"/>
    </row>
    <row r="317" spans="71:73">
      <c r="BS317" s="16"/>
      <c r="BT317" s="16"/>
      <c r="BU317" s="16"/>
    </row>
    <row r="318" spans="71:73">
      <c r="BS318" s="16"/>
      <c r="BT318" s="16"/>
      <c r="BU318" s="16"/>
    </row>
    <row r="319" spans="71:73">
      <c r="BS319" s="16"/>
      <c r="BT319" s="16"/>
      <c r="BU319" s="16"/>
    </row>
    <row r="320" spans="71:73">
      <c r="BS320" s="16"/>
      <c r="BT320" s="16"/>
      <c r="BU320" s="16"/>
    </row>
    <row r="321" spans="71:73">
      <c r="BS321" s="16"/>
      <c r="BT321" s="16"/>
      <c r="BU321" s="16"/>
    </row>
    <row r="322" spans="71:73">
      <c r="BS322" s="16"/>
      <c r="BT322" s="16"/>
      <c r="BU322" s="16"/>
    </row>
    <row r="323" spans="71:73">
      <c r="BS323" s="16"/>
      <c r="BT323" s="16"/>
      <c r="BU323" s="16"/>
    </row>
    <row r="324" spans="71:73">
      <c r="BS324" s="16"/>
      <c r="BT324" s="16"/>
      <c r="BU324" s="16"/>
    </row>
    <row r="325" spans="71:73">
      <c r="BS325" s="16"/>
      <c r="BT325" s="16"/>
      <c r="BU325" s="16"/>
    </row>
    <row r="326" spans="71:73">
      <c r="BS326" s="16"/>
      <c r="BT326" s="16"/>
      <c r="BU326" s="16"/>
    </row>
    <row r="327" spans="71:73">
      <c r="BS327" s="16"/>
      <c r="BT327" s="16"/>
      <c r="BU327" s="16"/>
    </row>
    <row r="328" spans="71:73">
      <c r="BS328" s="16"/>
      <c r="BT328" s="16"/>
      <c r="BU328" s="16"/>
    </row>
    <row r="329" spans="71:73">
      <c r="BS329" s="16"/>
      <c r="BT329" s="16"/>
      <c r="BU329" s="16"/>
    </row>
    <row r="330" spans="71:73">
      <c r="BS330" s="16"/>
      <c r="BT330" s="16"/>
      <c r="BU330" s="16"/>
    </row>
    <row r="331" spans="71:73">
      <c r="BS331" s="16"/>
      <c r="BT331" s="16"/>
      <c r="BU331" s="16"/>
    </row>
    <row r="332" spans="71:73">
      <c r="BS332" s="16"/>
      <c r="BT332" s="16"/>
      <c r="BU332" s="16"/>
    </row>
    <row r="333" spans="71:73">
      <c r="BS333" s="16"/>
      <c r="BT333" s="16"/>
      <c r="BU333" s="16"/>
    </row>
    <row r="334" spans="71:73">
      <c r="BS334" s="16"/>
      <c r="BT334" s="16"/>
      <c r="BU334" s="16"/>
    </row>
    <row r="335" spans="71:73">
      <c r="BS335" s="16"/>
      <c r="BT335" s="16"/>
      <c r="BU335" s="16"/>
    </row>
    <row r="336" spans="71:73">
      <c r="BS336" s="16"/>
      <c r="BT336" s="16"/>
      <c r="BU336" s="16"/>
    </row>
    <row r="337" spans="71:73">
      <c r="BS337" s="16"/>
      <c r="BT337" s="16"/>
      <c r="BU337" s="16"/>
    </row>
    <row r="338" spans="71:73">
      <c r="BS338" s="16"/>
      <c r="BT338" s="16"/>
      <c r="BU338" s="16"/>
    </row>
    <row r="339" spans="71:73">
      <c r="BS339" s="16"/>
      <c r="BT339" s="16"/>
      <c r="BU339" s="16"/>
    </row>
    <row r="340" spans="71:73">
      <c r="BS340" s="16"/>
      <c r="BT340" s="16"/>
      <c r="BU340" s="16"/>
    </row>
    <row r="341" spans="71:73">
      <c r="BS341" s="16"/>
      <c r="BT341" s="16"/>
      <c r="BU341" s="16"/>
    </row>
    <row r="342" spans="71:73">
      <c r="BS342" s="16"/>
      <c r="BT342" s="16"/>
      <c r="BU342" s="16"/>
    </row>
    <row r="343" spans="71:73">
      <c r="BS343" s="16"/>
      <c r="BT343" s="16"/>
      <c r="BU343" s="16"/>
    </row>
    <row r="344" spans="71:73">
      <c r="BS344" s="16"/>
      <c r="BT344" s="16"/>
      <c r="BU344" s="16"/>
    </row>
    <row r="345" spans="71:73">
      <c r="BS345" s="16"/>
      <c r="BT345" s="16"/>
      <c r="BU345" s="16"/>
    </row>
    <row r="346" spans="71:73">
      <c r="BS346" s="16"/>
      <c r="BT346" s="16"/>
      <c r="BU346" s="16"/>
    </row>
    <row r="347" spans="71:73">
      <c r="BS347" s="16"/>
      <c r="BT347" s="16"/>
      <c r="BU347" s="16"/>
    </row>
    <row r="348" spans="71:73">
      <c r="BS348" s="16"/>
      <c r="BT348" s="16"/>
      <c r="BU348" s="16"/>
    </row>
    <row r="349" spans="71:73">
      <c r="BS349" s="16"/>
      <c r="BT349" s="16"/>
      <c r="BU349" s="16"/>
    </row>
    <row r="350" spans="71:73">
      <c r="BS350" s="16"/>
      <c r="BT350" s="16"/>
      <c r="BU350" s="16"/>
    </row>
    <row r="351" spans="71:73">
      <c r="BS351" s="16"/>
      <c r="BT351" s="16"/>
      <c r="BU351" s="16"/>
    </row>
    <row r="352" spans="71:73">
      <c r="BS352" s="16"/>
      <c r="BT352" s="16"/>
      <c r="BU352" s="16"/>
    </row>
    <row r="353" spans="71:73">
      <c r="BS353" s="16"/>
      <c r="BT353" s="16"/>
      <c r="BU353" s="16"/>
    </row>
    <row r="354" spans="71:73">
      <c r="BS354" s="16"/>
      <c r="BT354" s="16"/>
      <c r="BU354" s="16"/>
    </row>
    <row r="355" spans="71:73">
      <c r="BS355" s="16"/>
      <c r="BT355" s="16"/>
      <c r="BU355" s="16"/>
    </row>
    <row r="356" spans="71:73">
      <c r="BS356" s="16"/>
      <c r="BT356" s="16"/>
      <c r="BU356" s="16"/>
    </row>
    <row r="357" spans="71:73">
      <c r="BS357" s="16"/>
      <c r="BT357" s="16"/>
      <c r="BU357" s="16"/>
    </row>
    <row r="358" spans="71:73">
      <c r="BS358" s="16"/>
      <c r="BT358" s="16"/>
      <c r="BU358" s="16"/>
    </row>
    <row r="359" spans="71:73">
      <c r="BS359" s="16"/>
      <c r="BT359" s="16"/>
      <c r="BU359" s="16"/>
    </row>
    <row r="360" spans="71:73">
      <c r="BS360" s="16"/>
      <c r="BT360" s="16"/>
      <c r="BU360" s="16"/>
    </row>
    <row r="361" spans="71:73">
      <c r="BS361" s="16"/>
      <c r="BT361" s="16"/>
      <c r="BU361" s="16"/>
    </row>
    <row r="362" spans="71:73">
      <c r="BS362" s="16"/>
      <c r="BT362" s="16"/>
      <c r="BU362" s="16"/>
    </row>
    <row r="363" spans="71:73">
      <c r="BS363" s="16"/>
      <c r="BT363" s="16"/>
      <c r="BU363" s="16"/>
    </row>
    <row r="364" spans="71:73">
      <c r="BS364" s="16"/>
      <c r="BT364" s="16"/>
      <c r="BU364" s="16"/>
    </row>
    <row r="365" spans="71:73">
      <c r="BS365" s="16"/>
      <c r="BT365" s="16"/>
      <c r="BU365" s="16"/>
    </row>
    <row r="366" spans="71:73">
      <c r="BS366" s="16"/>
      <c r="BT366" s="16"/>
      <c r="BU366" s="16"/>
    </row>
    <row r="367" spans="71:73">
      <c r="BS367" s="16"/>
      <c r="BT367" s="16"/>
      <c r="BU367" s="16"/>
    </row>
    <row r="368" spans="71:73">
      <c r="BS368" s="16"/>
      <c r="BT368" s="16"/>
      <c r="BU368" s="16"/>
    </row>
    <row r="369" spans="71:73">
      <c r="BS369" s="16"/>
      <c r="BT369" s="16"/>
      <c r="BU369" s="16"/>
    </row>
    <row r="370" spans="71:73">
      <c r="BS370" s="16"/>
      <c r="BT370" s="16"/>
      <c r="BU370" s="16"/>
    </row>
    <row r="371" spans="71:73">
      <c r="BS371" s="16"/>
      <c r="BT371" s="16"/>
      <c r="BU371" s="16"/>
    </row>
    <row r="372" spans="71:73">
      <c r="BS372" s="16"/>
      <c r="BT372" s="16"/>
      <c r="BU372" s="16"/>
    </row>
    <row r="373" spans="71:73">
      <c r="BS373" s="16"/>
      <c r="BT373" s="16"/>
      <c r="BU373" s="16"/>
    </row>
    <row r="374" spans="71:73">
      <c r="BS374" s="16"/>
      <c r="BT374" s="16"/>
      <c r="BU374" s="16"/>
    </row>
    <row r="375" spans="71:73">
      <c r="BS375" s="16"/>
      <c r="BT375" s="16"/>
      <c r="BU375" s="16"/>
    </row>
    <row r="376" spans="71:73">
      <c r="BS376" s="16"/>
      <c r="BT376" s="16"/>
      <c r="BU376" s="16"/>
    </row>
    <row r="377" spans="71:73">
      <c r="BS377" s="16"/>
      <c r="BT377" s="16"/>
      <c r="BU377" s="16"/>
    </row>
    <row r="378" spans="71:73">
      <c r="BS378" s="16"/>
      <c r="BT378" s="16"/>
      <c r="BU378" s="16"/>
    </row>
    <row r="379" spans="71:73">
      <c r="BS379" s="16"/>
      <c r="BT379" s="16"/>
      <c r="BU379" s="16"/>
    </row>
    <row r="380" spans="71:73">
      <c r="BS380" s="16"/>
      <c r="BT380" s="16"/>
      <c r="BU380" s="16"/>
    </row>
    <row r="381" spans="71:73">
      <c r="BS381" s="16"/>
      <c r="BT381" s="16"/>
      <c r="BU381" s="16"/>
    </row>
    <row r="382" spans="71:73">
      <c r="BS382" s="16"/>
      <c r="BT382" s="16"/>
      <c r="BU382" s="16"/>
    </row>
    <row r="383" spans="71:73">
      <c r="BS383" s="16"/>
      <c r="BT383" s="16"/>
      <c r="BU383" s="16"/>
    </row>
    <row r="384" spans="71:73">
      <c r="BS384" s="16"/>
      <c r="BT384" s="16"/>
      <c r="BU384" s="16"/>
    </row>
    <row r="385" spans="71:73">
      <c r="BS385" s="16"/>
      <c r="BT385" s="16"/>
      <c r="BU385" s="16"/>
    </row>
    <row r="386" spans="71:73">
      <c r="BS386" s="16"/>
      <c r="BT386" s="16"/>
      <c r="BU386" s="16"/>
    </row>
    <row r="387" spans="71:73">
      <c r="BS387" s="16"/>
      <c r="BT387" s="16"/>
      <c r="BU387" s="16"/>
    </row>
    <row r="388" spans="71:73">
      <c r="BS388" s="16"/>
      <c r="BT388" s="16"/>
      <c r="BU388" s="16"/>
    </row>
    <row r="389" spans="71:73">
      <c r="BS389" s="16"/>
      <c r="BT389" s="16"/>
      <c r="BU389" s="16"/>
    </row>
    <row r="390" spans="71:73">
      <c r="BS390" s="16"/>
      <c r="BT390" s="16"/>
      <c r="BU390" s="16"/>
    </row>
    <row r="391" spans="71:73">
      <c r="BS391" s="16"/>
      <c r="BT391" s="16"/>
      <c r="BU391" s="16"/>
    </row>
    <row r="392" spans="71:73">
      <c r="BS392" s="16"/>
      <c r="BT392" s="16"/>
      <c r="BU392" s="16"/>
    </row>
    <row r="393" spans="71:73">
      <c r="BS393" s="16"/>
      <c r="BT393" s="16"/>
      <c r="BU393" s="16"/>
    </row>
    <row r="394" spans="71:73">
      <c r="BS394" s="16"/>
      <c r="BT394" s="16"/>
      <c r="BU394" s="16"/>
    </row>
    <row r="395" spans="71:73">
      <c r="BS395" s="16"/>
      <c r="BT395" s="16"/>
      <c r="BU395" s="16"/>
    </row>
    <row r="396" spans="71:73">
      <c r="BS396" s="16"/>
      <c r="BT396" s="16"/>
      <c r="BU396" s="16"/>
    </row>
    <row r="397" spans="71:73">
      <c r="BS397" s="16"/>
      <c r="BT397" s="16"/>
      <c r="BU397" s="16"/>
    </row>
    <row r="398" spans="71:73">
      <c r="BS398" s="16"/>
      <c r="BT398" s="16"/>
      <c r="BU398" s="16"/>
    </row>
    <row r="399" spans="71:73">
      <c r="BS399" s="16"/>
      <c r="BT399" s="16"/>
      <c r="BU399" s="16"/>
    </row>
    <row r="400" spans="71:73">
      <c r="BS400" s="16"/>
      <c r="BT400" s="16"/>
      <c r="BU400" s="16"/>
    </row>
    <row r="401" spans="71:73">
      <c r="BS401" s="16"/>
      <c r="BT401" s="16"/>
      <c r="BU401" s="16"/>
    </row>
    <row r="402" spans="71:73">
      <c r="BS402" s="16"/>
      <c r="BT402" s="16"/>
      <c r="BU402" s="16"/>
    </row>
    <row r="403" spans="71:73">
      <c r="BS403" s="16"/>
      <c r="BT403" s="16"/>
      <c r="BU403" s="16"/>
    </row>
    <row r="404" spans="71:73">
      <c r="BS404" s="16"/>
      <c r="BT404" s="16"/>
      <c r="BU404" s="16"/>
    </row>
    <row r="405" spans="71:73">
      <c r="BS405" s="16"/>
      <c r="BT405" s="16"/>
      <c r="BU405" s="16"/>
    </row>
    <row r="406" spans="71:73">
      <c r="BS406" s="16"/>
      <c r="BT406" s="16"/>
      <c r="BU406" s="16"/>
    </row>
    <row r="407" spans="71:73">
      <c r="BS407" s="16"/>
      <c r="BT407" s="16"/>
      <c r="BU407" s="16"/>
    </row>
    <row r="408" spans="71:73">
      <c r="BS408" s="16"/>
      <c r="BT408" s="16"/>
      <c r="BU408" s="16"/>
    </row>
    <row r="409" spans="71:73">
      <c r="BS409" s="16"/>
      <c r="BT409" s="16"/>
      <c r="BU409" s="16"/>
    </row>
    <row r="410" spans="71:73">
      <c r="BS410" s="16"/>
      <c r="BT410" s="16"/>
      <c r="BU410" s="16"/>
    </row>
    <row r="411" spans="71:73">
      <c r="BS411" s="16"/>
      <c r="BT411" s="16"/>
      <c r="BU411" s="16"/>
    </row>
    <row r="412" spans="71:73">
      <c r="BS412" s="16"/>
      <c r="BT412" s="16"/>
      <c r="BU412" s="16"/>
    </row>
    <row r="413" spans="71:73">
      <c r="BS413" s="16"/>
      <c r="BT413" s="16"/>
      <c r="BU413" s="16"/>
    </row>
    <row r="414" spans="71:73">
      <c r="BS414" s="16"/>
      <c r="BT414" s="16"/>
      <c r="BU414" s="16"/>
    </row>
    <row r="415" spans="71:73">
      <c r="BS415" s="16"/>
      <c r="BT415" s="16"/>
      <c r="BU415" s="16"/>
    </row>
    <row r="416" spans="71:73">
      <c r="BS416" s="16"/>
      <c r="BT416" s="16"/>
      <c r="BU416" s="16"/>
    </row>
    <row r="417" spans="71:73">
      <c r="BS417" s="16"/>
      <c r="BT417" s="16"/>
      <c r="BU417" s="16"/>
    </row>
    <row r="418" spans="71:73">
      <c r="BS418" s="16"/>
      <c r="BT418" s="16"/>
      <c r="BU418" s="16"/>
    </row>
    <row r="419" spans="71:73">
      <c r="BS419" s="16"/>
      <c r="BT419" s="16"/>
      <c r="BU419" s="16"/>
    </row>
    <row r="420" spans="71:73">
      <c r="BS420" s="16"/>
      <c r="BT420" s="16"/>
      <c r="BU420" s="16"/>
    </row>
    <row r="421" spans="71:73">
      <c r="BS421" s="16"/>
      <c r="BT421" s="16"/>
      <c r="BU421" s="16"/>
    </row>
    <row r="422" spans="71:73">
      <c r="BS422" s="16"/>
      <c r="BT422" s="16"/>
      <c r="BU422" s="16"/>
    </row>
    <row r="423" spans="71:73">
      <c r="BS423" s="16"/>
      <c r="BT423" s="16"/>
      <c r="BU423" s="16"/>
    </row>
    <row r="424" spans="71:73">
      <c r="BS424" s="16"/>
      <c r="BT424" s="16"/>
      <c r="BU424" s="16"/>
    </row>
    <row r="425" spans="71:73">
      <c r="BS425" s="16"/>
      <c r="BT425" s="16"/>
      <c r="BU425" s="16"/>
    </row>
    <row r="426" spans="71:73">
      <c r="BS426" s="16"/>
      <c r="BT426" s="16"/>
      <c r="BU426" s="16"/>
    </row>
    <row r="427" spans="71:73">
      <c r="BS427" s="16"/>
      <c r="BT427" s="16"/>
      <c r="BU427" s="16"/>
    </row>
    <row r="428" spans="71:73">
      <c r="BS428" s="16"/>
      <c r="BT428" s="16"/>
      <c r="BU428" s="16"/>
    </row>
    <row r="429" spans="71:73">
      <c r="BS429" s="16"/>
      <c r="BT429" s="16"/>
      <c r="BU429" s="16"/>
    </row>
    <row r="430" spans="71:73">
      <c r="BS430" s="16"/>
      <c r="BT430" s="16"/>
      <c r="BU430" s="16"/>
    </row>
    <row r="431" spans="71:73">
      <c r="BS431" s="16"/>
      <c r="BT431" s="16"/>
      <c r="BU431" s="16"/>
    </row>
    <row r="432" spans="71:73">
      <c r="BS432" s="16"/>
      <c r="BT432" s="16"/>
      <c r="BU432" s="16"/>
    </row>
    <row r="433" spans="71:73">
      <c r="BS433" s="16"/>
      <c r="BT433" s="16"/>
      <c r="BU433" s="16"/>
    </row>
    <row r="434" spans="71:73">
      <c r="BS434" s="16"/>
      <c r="BT434" s="16"/>
      <c r="BU434" s="16"/>
    </row>
    <row r="435" spans="71:73">
      <c r="BS435" s="16"/>
      <c r="BT435" s="16"/>
      <c r="BU435" s="16"/>
    </row>
    <row r="436" spans="71:73">
      <c r="BS436" s="16"/>
      <c r="BT436" s="16"/>
      <c r="BU436" s="16"/>
    </row>
    <row r="437" spans="71:73">
      <c r="BS437" s="16"/>
      <c r="BT437" s="16"/>
      <c r="BU437" s="16"/>
    </row>
    <row r="438" spans="71:73">
      <c r="BS438" s="16"/>
      <c r="BT438" s="16"/>
      <c r="BU438" s="16"/>
    </row>
    <row r="439" spans="71:73">
      <c r="BS439" s="16"/>
      <c r="BT439" s="16"/>
      <c r="BU439" s="16"/>
    </row>
    <row r="440" spans="71:73">
      <c r="BS440" s="16"/>
      <c r="BT440" s="16"/>
      <c r="BU440" s="16"/>
    </row>
    <row r="441" spans="71:73">
      <c r="BS441" s="16"/>
      <c r="BT441" s="16"/>
      <c r="BU441" s="16"/>
    </row>
    <row r="442" spans="71:73">
      <c r="BS442" s="16"/>
      <c r="BT442" s="16"/>
      <c r="BU442" s="16"/>
    </row>
    <row r="443" spans="71:73">
      <c r="BS443" s="16"/>
      <c r="BT443" s="16"/>
      <c r="BU443" s="16"/>
    </row>
    <row r="444" spans="71:73">
      <c r="BS444" s="16"/>
      <c r="BT444" s="16"/>
      <c r="BU444" s="16"/>
    </row>
    <row r="445" spans="71:73">
      <c r="BS445" s="16"/>
      <c r="BT445" s="16"/>
      <c r="BU445" s="16"/>
    </row>
    <row r="446" spans="71:73">
      <c r="BS446" s="16"/>
      <c r="BT446" s="16"/>
      <c r="BU446" s="16"/>
    </row>
    <row r="447" spans="71:73">
      <c r="BS447" s="16"/>
      <c r="BT447" s="16"/>
      <c r="BU447" s="16"/>
    </row>
    <row r="448" spans="71:73">
      <c r="BS448" s="16"/>
      <c r="BT448" s="16"/>
      <c r="BU448" s="16"/>
    </row>
    <row r="449" spans="71:73">
      <c r="BS449" s="16"/>
      <c r="BT449" s="16"/>
      <c r="BU449" s="16"/>
    </row>
    <row r="450" spans="71:73">
      <c r="BS450" s="16"/>
      <c r="BT450" s="16"/>
      <c r="BU450" s="16"/>
    </row>
    <row r="451" spans="71:73">
      <c r="BS451" s="16"/>
      <c r="BT451" s="16"/>
      <c r="BU451" s="16"/>
    </row>
    <row r="452" spans="71:73">
      <c r="BS452" s="16"/>
      <c r="BT452" s="16"/>
      <c r="BU452" s="16"/>
    </row>
    <row r="453" spans="71:73">
      <c r="BS453" s="16"/>
      <c r="BT453" s="16"/>
      <c r="BU453" s="16"/>
    </row>
    <row r="454" spans="71:73">
      <c r="BS454" s="16"/>
      <c r="BT454" s="16"/>
      <c r="BU454" s="16"/>
    </row>
    <row r="455" spans="71:73">
      <c r="BS455" s="16"/>
      <c r="BT455" s="16"/>
      <c r="BU455" s="16"/>
    </row>
    <row r="456" spans="71:73">
      <c r="BS456" s="16"/>
      <c r="BT456" s="16"/>
      <c r="BU456" s="16"/>
    </row>
    <row r="457" spans="71:73">
      <c r="BS457" s="16"/>
      <c r="BT457" s="16"/>
      <c r="BU457" s="16"/>
    </row>
    <row r="458" spans="71:73">
      <c r="BS458" s="16"/>
      <c r="BT458" s="16"/>
      <c r="BU458" s="16"/>
    </row>
    <row r="459" spans="71:73">
      <c r="BS459" s="16"/>
      <c r="BT459" s="16"/>
      <c r="BU459" s="16"/>
    </row>
    <row r="460" spans="71:73">
      <c r="BS460" s="16"/>
      <c r="BT460" s="16"/>
      <c r="BU460" s="16"/>
    </row>
    <row r="461" spans="71:73">
      <c r="BS461" s="16"/>
      <c r="BT461" s="16"/>
      <c r="BU461" s="16"/>
    </row>
    <row r="462" spans="71:73">
      <c r="BS462" s="16"/>
      <c r="BT462" s="16"/>
      <c r="BU462" s="16"/>
    </row>
    <row r="463" spans="71:73">
      <c r="BS463" s="16"/>
      <c r="BT463" s="16"/>
      <c r="BU463" s="16"/>
    </row>
    <row r="464" spans="71:73">
      <c r="BS464" s="16"/>
      <c r="BT464" s="16"/>
      <c r="BU464" s="16"/>
    </row>
    <row r="465" spans="71:73">
      <c r="BS465" s="16"/>
      <c r="BT465" s="16"/>
      <c r="BU465" s="16"/>
    </row>
    <row r="466" spans="71:73">
      <c r="BS466" s="16"/>
      <c r="BT466" s="16"/>
      <c r="BU466" s="16"/>
    </row>
    <row r="467" spans="71:73">
      <c r="BS467" s="16"/>
      <c r="BT467" s="16"/>
      <c r="BU467" s="16"/>
    </row>
    <row r="468" spans="71:73">
      <c r="BS468" s="16"/>
      <c r="BT468" s="16"/>
      <c r="BU468" s="16"/>
    </row>
    <row r="469" spans="71:73">
      <c r="BS469" s="16"/>
      <c r="BT469" s="16"/>
      <c r="BU469" s="16"/>
    </row>
    <row r="470" spans="71:73">
      <c r="BS470" s="16"/>
      <c r="BT470" s="16"/>
      <c r="BU470" s="16"/>
    </row>
    <row r="471" spans="71:73">
      <c r="BS471" s="16"/>
      <c r="BT471" s="16"/>
      <c r="BU471" s="16"/>
    </row>
    <row r="472" spans="71:73">
      <c r="BS472" s="16"/>
      <c r="BT472" s="16"/>
      <c r="BU472" s="16"/>
    </row>
    <row r="473" spans="71:73">
      <c r="BS473" s="16"/>
      <c r="BT473" s="16"/>
      <c r="BU473" s="16"/>
    </row>
    <row r="474" spans="71:73">
      <c r="BS474" s="16"/>
      <c r="BT474" s="16"/>
      <c r="BU474" s="16"/>
    </row>
    <row r="475" spans="71:73">
      <c r="BS475" s="16"/>
      <c r="BT475" s="16"/>
      <c r="BU475" s="16"/>
    </row>
    <row r="476" spans="71:73">
      <c r="BS476" s="16"/>
      <c r="BT476" s="16"/>
      <c r="BU476" s="16"/>
    </row>
    <row r="477" spans="71:73">
      <c r="BS477" s="16"/>
      <c r="BT477" s="16"/>
      <c r="BU477" s="16"/>
    </row>
    <row r="478" spans="71:73">
      <c r="BS478" s="16"/>
      <c r="BT478" s="16"/>
      <c r="BU478" s="16"/>
    </row>
    <row r="479" spans="71:73">
      <c r="BS479" s="16"/>
      <c r="BT479" s="16"/>
      <c r="BU479" s="16"/>
    </row>
    <row r="480" spans="71:73">
      <c r="BS480" s="16"/>
      <c r="BT480" s="16"/>
      <c r="BU480" s="16"/>
    </row>
    <row r="481" spans="71:73">
      <c r="BS481" s="16"/>
      <c r="BT481" s="16"/>
      <c r="BU481" s="16"/>
    </row>
    <row r="482" spans="71:73">
      <c r="BS482" s="16"/>
      <c r="BT482" s="16"/>
      <c r="BU482" s="16"/>
    </row>
    <row r="483" spans="71:73">
      <c r="BS483" s="16"/>
      <c r="BT483" s="16"/>
      <c r="BU483" s="16"/>
    </row>
    <row r="484" spans="71:73">
      <c r="BS484" s="16"/>
      <c r="BT484" s="16"/>
      <c r="BU484" s="16"/>
    </row>
    <row r="485" spans="71:73">
      <c r="BS485" s="16"/>
      <c r="BT485" s="16"/>
      <c r="BU485" s="16"/>
    </row>
    <row r="486" spans="71:73">
      <c r="BS486" s="16"/>
      <c r="BT486" s="16"/>
      <c r="BU486" s="16"/>
    </row>
    <row r="487" spans="71:73">
      <c r="BS487" s="16"/>
      <c r="BT487" s="16"/>
      <c r="BU487" s="16"/>
    </row>
    <row r="488" spans="71:73">
      <c r="BS488" s="16"/>
      <c r="BT488" s="16"/>
      <c r="BU488" s="16"/>
    </row>
    <row r="489" spans="71:73">
      <c r="BS489" s="16"/>
      <c r="BT489" s="16"/>
      <c r="BU489" s="16"/>
    </row>
    <row r="490" spans="71:73">
      <c r="BS490" s="16"/>
      <c r="BT490" s="16"/>
      <c r="BU490" s="16"/>
    </row>
    <row r="491" spans="71:73">
      <c r="BS491" s="16"/>
      <c r="BT491" s="16"/>
      <c r="BU491" s="16"/>
    </row>
    <row r="492" spans="71:73">
      <c r="BS492" s="16"/>
      <c r="BT492" s="16"/>
      <c r="BU492" s="16"/>
    </row>
    <row r="493" spans="71:73">
      <c r="BS493" s="16"/>
      <c r="BT493" s="16"/>
      <c r="BU493" s="16"/>
    </row>
    <row r="494" spans="71:73">
      <c r="BS494" s="16"/>
      <c r="BT494" s="16"/>
      <c r="BU494" s="16"/>
    </row>
    <row r="495" spans="71:73">
      <c r="BS495" s="16"/>
      <c r="BT495" s="16"/>
      <c r="BU495" s="16"/>
    </row>
    <row r="496" spans="71:73">
      <c r="BS496" s="16"/>
      <c r="BT496" s="16"/>
      <c r="BU496" s="16"/>
    </row>
    <row r="497" spans="71:73">
      <c r="BS497" s="16"/>
      <c r="BT497" s="16"/>
      <c r="BU497" s="16"/>
    </row>
    <row r="498" spans="71:73">
      <c r="BS498" s="16"/>
      <c r="BT498" s="16"/>
      <c r="BU498" s="16"/>
    </row>
    <row r="499" spans="71:73">
      <c r="BS499" s="16"/>
      <c r="BT499" s="16"/>
      <c r="BU499" s="16"/>
    </row>
    <row r="500" spans="71:73">
      <c r="BS500" s="16"/>
      <c r="BT500" s="16"/>
      <c r="BU500" s="16"/>
    </row>
    <row r="501" spans="71:73">
      <c r="BS501" s="16"/>
      <c r="BT501" s="16"/>
      <c r="BU501" s="16"/>
    </row>
    <row r="502" spans="71:73">
      <c r="BS502" s="16"/>
      <c r="BT502" s="16"/>
      <c r="BU502" s="16"/>
    </row>
    <row r="503" spans="71:73">
      <c r="BS503" s="16"/>
      <c r="BT503" s="16"/>
      <c r="BU503" s="16"/>
    </row>
    <row r="504" spans="71:73">
      <c r="BS504" s="16"/>
      <c r="BT504" s="16"/>
      <c r="BU504" s="16"/>
    </row>
    <row r="505" spans="71:73">
      <c r="BS505" s="16"/>
      <c r="BT505" s="16"/>
      <c r="BU505" s="16"/>
    </row>
    <row r="506" spans="71:73">
      <c r="BS506" s="16"/>
      <c r="BT506" s="16"/>
      <c r="BU506" s="16"/>
    </row>
    <row r="507" spans="71:73">
      <c r="BS507" s="16"/>
      <c r="BT507" s="16"/>
      <c r="BU507" s="16"/>
    </row>
    <row r="508" spans="71:73">
      <c r="BS508" s="16"/>
      <c r="BT508" s="16"/>
      <c r="BU508" s="16"/>
    </row>
    <row r="509" spans="71:73">
      <c r="BS509" s="16"/>
      <c r="BT509" s="16"/>
      <c r="BU509" s="16"/>
    </row>
    <row r="510" spans="71:73">
      <c r="BS510" s="16"/>
      <c r="BT510" s="16"/>
      <c r="BU510" s="16"/>
    </row>
    <row r="511" spans="71:73">
      <c r="BS511" s="16"/>
      <c r="BT511" s="16"/>
      <c r="BU511" s="16"/>
    </row>
    <row r="512" spans="71:73">
      <c r="BS512" s="16"/>
      <c r="BT512" s="16"/>
      <c r="BU512" s="16"/>
    </row>
    <row r="513" spans="71:73">
      <c r="BS513" s="16"/>
      <c r="BT513" s="16"/>
      <c r="BU513" s="16"/>
    </row>
    <row r="514" spans="71:73">
      <c r="BS514" s="16"/>
      <c r="BT514" s="16"/>
      <c r="BU514" s="16"/>
    </row>
    <row r="515" spans="71:73">
      <c r="BS515" s="16"/>
      <c r="BT515" s="16"/>
      <c r="BU515" s="16"/>
    </row>
    <row r="516" spans="71:73">
      <c r="BS516" s="16"/>
      <c r="BT516" s="16"/>
      <c r="BU516" s="16"/>
    </row>
    <row r="517" spans="71:73">
      <c r="BS517" s="16"/>
      <c r="BT517" s="16"/>
      <c r="BU517" s="16"/>
    </row>
    <row r="518" spans="71:73">
      <c r="BS518" s="16"/>
      <c r="BT518" s="16"/>
      <c r="BU518" s="16"/>
    </row>
    <row r="519" spans="71:73">
      <c r="BS519" s="16"/>
      <c r="BT519" s="16"/>
      <c r="BU519" s="16"/>
    </row>
    <row r="520" spans="71:73">
      <c r="BS520" s="16"/>
      <c r="BT520" s="16"/>
      <c r="BU520" s="16"/>
    </row>
    <row r="521" spans="71:73">
      <c r="BS521" s="16"/>
      <c r="BT521" s="16"/>
      <c r="BU521" s="16"/>
    </row>
    <row r="522" spans="71:73">
      <c r="BS522" s="16"/>
      <c r="BT522" s="16"/>
      <c r="BU522" s="16"/>
    </row>
    <row r="523" spans="71:73">
      <c r="BS523" s="16"/>
      <c r="BT523" s="16"/>
      <c r="BU523" s="16"/>
    </row>
    <row r="524" spans="71:73">
      <c r="BS524" s="16"/>
      <c r="BT524" s="16"/>
      <c r="BU524" s="16"/>
    </row>
    <row r="525" spans="71:73">
      <c r="BS525" s="16"/>
      <c r="BT525" s="16"/>
      <c r="BU525" s="16"/>
    </row>
    <row r="526" spans="71:73">
      <c r="BS526" s="16"/>
      <c r="BT526" s="16"/>
      <c r="BU526" s="16"/>
    </row>
    <row r="527" spans="71:73">
      <c r="BS527" s="16"/>
      <c r="BT527" s="16"/>
      <c r="BU527" s="16"/>
    </row>
    <row r="528" spans="71:73">
      <c r="BS528" s="16"/>
      <c r="BT528" s="16"/>
      <c r="BU528" s="16"/>
    </row>
    <row r="529" spans="71:73">
      <c r="BS529" s="16"/>
      <c r="BT529" s="16"/>
      <c r="BU529" s="16"/>
    </row>
    <row r="530" spans="71:73">
      <c r="BS530" s="16"/>
      <c r="BT530" s="16"/>
      <c r="BU530" s="16"/>
    </row>
    <row r="531" spans="71:73">
      <c r="BS531" s="16"/>
      <c r="BT531" s="16"/>
      <c r="BU531" s="16"/>
    </row>
    <row r="532" spans="71:73">
      <c r="BS532" s="16"/>
      <c r="BT532" s="16"/>
      <c r="BU532" s="16"/>
    </row>
    <row r="533" spans="71:73">
      <c r="BS533" s="16"/>
      <c r="BT533" s="16"/>
      <c r="BU533" s="16"/>
    </row>
    <row r="534" spans="71:73">
      <c r="BS534" s="16"/>
      <c r="BT534" s="16"/>
      <c r="BU534" s="16"/>
    </row>
    <row r="535" spans="71:73">
      <c r="BS535" s="16"/>
      <c r="BT535" s="16"/>
      <c r="BU535" s="16"/>
    </row>
    <row r="536" spans="71:73">
      <c r="BS536" s="16"/>
      <c r="BT536" s="16"/>
      <c r="BU536" s="16"/>
    </row>
    <row r="537" spans="71:73">
      <c r="BS537" s="16"/>
      <c r="BT537" s="16"/>
      <c r="BU537" s="16"/>
    </row>
    <row r="538" spans="71:73">
      <c r="BS538" s="16"/>
      <c r="BT538" s="16"/>
      <c r="BU538" s="16"/>
    </row>
    <row r="539" spans="71:73">
      <c r="BS539" s="16"/>
      <c r="BT539" s="16"/>
      <c r="BU539" s="16"/>
    </row>
    <row r="540" spans="71:73">
      <c r="BS540" s="16"/>
      <c r="BT540" s="16"/>
      <c r="BU540" s="16"/>
    </row>
    <row r="541" spans="71:73">
      <c r="BS541" s="16"/>
      <c r="BT541" s="16"/>
      <c r="BU541" s="16"/>
    </row>
    <row r="542" spans="71:73">
      <c r="BS542" s="16"/>
      <c r="BT542" s="16"/>
      <c r="BU542" s="16"/>
    </row>
    <row r="543" spans="71:73">
      <c r="BS543" s="16"/>
      <c r="BT543" s="16"/>
      <c r="BU543" s="16"/>
    </row>
    <row r="544" spans="71:73">
      <c r="BS544" s="16"/>
      <c r="BT544" s="16"/>
      <c r="BU544" s="16"/>
    </row>
    <row r="545" spans="71:73">
      <c r="BS545" s="16"/>
      <c r="BT545" s="16"/>
      <c r="BU545" s="16"/>
    </row>
    <row r="546" spans="71:73">
      <c r="BS546" s="16"/>
      <c r="BT546" s="16"/>
      <c r="BU546" s="16"/>
    </row>
    <row r="547" spans="71:73">
      <c r="BS547" s="16"/>
      <c r="BT547" s="16"/>
      <c r="BU547" s="16"/>
    </row>
    <row r="548" spans="71:73">
      <c r="BS548" s="16"/>
      <c r="BT548" s="16"/>
      <c r="BU548" s="16"/>
    </row>
    <row r="549" spans="71:73">
      <c r="BS549" s="16"/>
      <c r="BT549" s="16"/>
      <c r="BU549" s="16"/>
    </row>
    <row r="550" spans="71:73">
      <c r="BS550" s="16"/>
      <c r="BT550" s="16"/>
      <c r="BU550" s="16"/>
    </row>
    <row r="551" spans="71:73">
      <c r="BS551" s="16"/>
      <c r="BT551" s="16"/>
      <c r="BU551" s="16"/>
    </row>
    <row r="552" spans="71:73">
      <c r="BS552" s="16"/>
      <c r="BT552" s="16"/>
      <c r="BU552" s="16"/>
    </row>
    <row r="553" spans="71:73">
      <c r="BS553" s="16"/>
      <c r="BT553" s="16"/>
      <c r="BU553" s="16"/>
    </row>
    <row r="554" spans="71:73">
      <c r="BS554" s="16"/>
      <c r="BT554" s="16"/>
      <c r="BU554" s="16"/>
    </row>
    <row r="555" spans="71:73">
      <c r="BS555" s="16"/>
      <c r="BT555" s="16"/>
      <c r="BU555" s="16"/>
    </row>
    <row r="556" spans="71:73">
      <c r="BS556" s="16"/>
      <c r="BT556" s="16"/>
      <c r="BU556" s="16"/>
    </row>
    <row r="557" spans="71:73">
      <c r="BS557" s="16"/>
      <c r="BT557" s="16"/>
      <c r="BU557" s="16"/>
    </row>
    <row r="558" spans="71:73">
      <c r="BS558" s="16"/>
      <c r="BT558" s="16"/>
      <c r="BU558" s="16"/>
    </row>
    <row r="559" spans="71:73">
      <c r="BS559" s="16"/>
      <c r="BT559" s="16"/>
      <c r="BU559" s="16"/>
    </row>
    <row r="560" spans="71:73">
      <c r="BS560" s="16"/>
      <c r="BT560" s="16"/>
      <c r="BU560" s="16"/>
    </row>
    <row r="561" spans="71:73">
      <c r="BS561" s="16"/>
      <c r="BT561" s="16"/>
      <c r="BU561" s="16"/>
    </row>
    <row r="562" spans="71:73">
      <c r="BS562" s="16"/>
      <c r="BT562" s="16"/>
      <c r="BU562" s="16"/>
    </row>
    <row r="563" spans="71:73">
      <c r="BS563" s="16"/>
      <c r="BT563" s="16"/>
      <c r="BU563" s="16"/>
    </row>
    <row r="564" spans="71:73">
      <c r="BS564" s="16"/>
      <c r="BT564" s="16"/>
      <c r="BU564" s="16"/>
    </row>
    <row r="565" spans="71:73">
      <c r="BS565" s="16"/>
      <c r="BT565" s="16"/>
      <c r="BU565" s="16"/>
    </row>
    <row r="566" spans="71:73">
      <c r="BS566" s="16"/>
      <c r="BT566" s="16"/>
      <c r="BU566" s="16"/>
    </row>
    <row r="567" spans="71:73">
      <c r="BS567" s="16"/>
      <c r="BT567" s="16"/>
      <c r="BU567" s="16"/>
    </row>
    <row r="568" spans="71:73">
      <c r="BS568" s="16"/>
      <c r="BT568" s="16"/>
      <c r="BU568" s="16"/>
    </row>
    <row r="569" spans="71:73">
      <c r="BS569" s="16"/>
      <c r="BT569" s="16"/>
      <c r="BU569" s="16"/>
    </row>
    <row r="570" spans="71:73">
      <c r="BS570" s="16"/>
      <c r="BT570" s="16"/>
      <c r="BU570" s="16"/>
    </row>
    <row r="571" spans="71:73">
      <c r="BS571" s="16"/>
      <c r="BT571" s="16"/>
      <c r="BU571" s="16"/>
    </row>
    <row r="572" spans="71:73">
      <c r="BS572" s="16"/>
      <c r="BT572" s="16"/>
      <c r="BU572" s="16"/>
    </row>
    <row r="573" spans="71:73">
      <c r="BS573" s="16"/>
      <c r="BT573" s="16"/>
      <c r="BU573" s="16"/>
    </row>
    <row r="574" spans="71:73">
      <c r="BS574" s="16"/>
      <c r="BT574" s="16"/>
      <c r="BU574" s="16"/>
    </row>
    <row r="575" spans="71:73">
      <c r="BS575" s="16"/>
      <c r="BT575" s="16"/>
      <c r="BU575" s="16"/>
    </row>
    <row r="576" spans="71:73">
      <c r="BS576" s="16"/>
      <c r="BT576" s="16"/>
      <c r="BU576" s="16"/>
    </row>
    <row r="577" spans="71:73">
      <c r="BS577" s="16"/>
      <c r="BT577" s="16"/>
      <c r="BU577" s="16"/>
    </row>
    <row r="578" spans="71:73">
      <c r="BS578" s="16"/>
      <c r="BT578" s="16"/>
      <c r="BU578" s="16"/>
    </row>
    <row r="579" spans="71:73">
      <c r="BS579" s="16"/>
      <c r="BT579" s="16"/>
      <c r="BU579" s="16"/>
    </row>
    <row r="580" spans="71:73">
      <c r="BS580" s="16"/>
      <c r="BT580" s="16"/>
      <c r="BU580" s="16"/>
    </row>
    <row r="581" spans="71:73">
      <c r="BS581" s="16"/>
      <c r="BT581" s="16"/>
      <c r="BU581" s="16"/>
    </row>
    <row r="582" spans="71:73">
      <c r="BS582" s="16"/>
      <c r="BT582" s="16"/>
      <c r="BU582" s="16"/>
    </row>
    <row r="583" spans="71:73">
      <c r="BS583" s="16"/>
      <c r="BT583" s="16"/>
      <c r="BU583" s="16"/>
    </row>
    <row r="584" spans="71:73">
      <c r="BS584" s="16"/>
      <c r="BT584" s="16"/>
      <c r="BU584" s="16"/>
    </row>
    <row r="585" spans="71:73">
      <c r="BS585" s="16"/>
      <c r="BT585" s="16"/>
      <c r="BU585" s="16"/>
    </row>
    <row r="586" spans="71:73">
      <c r="BS586" s="16"/>
      <c r="BT586" s="16"/>
      <c r="BU586" s="16"/>
    </row>
    <row r="587" spans="71:73">
      <c r="BS587" s="16"/>
      <c r="BT587" s="16"/>
      <c r="BU587" s="16"/>
    </row>
    <row r="588" spans="71:73">
      <c r="BS588" s="16"/>
      <c r="BT588" s="16"/>
      <c r="BU588" s="16"/>
    </row>
    <row r="589" spans="71:73">
      <c r="BS589" s="16"/>
      <c r="BT589" s="16"/>
      <c r="BU589" s="16"/>
    </row>
    <row r="590" spans="71:73">
      <c r="BS590" s="16"/>
      <c r="BT590" s="16"/>
      <c r="BU590" s="16"/>
    </row>
    <row r="591" spans="71:73">
      <c r="BS591" s="16"/>
      <c r="BT591" s="16"/>
      <c r="BU591" s="16"/>
    </row>
    <row r="592" spans="71:73">
      <c r="BS592" s="16"/>
      <c r="BT592" s="16"/>
      <c r="BU592" s="16"/>
    </row>
    <row r="593" spans="71:73">
      <c r="BS593" s="16"/>
      <c r="BT593" s="16"/>
      <c r="BU593" s="16"/>
    </row>
    <row r="594" spans="71:73">
      <c r="BS594" s="16"/>
      <c r="BT594" s="16"/>
      <c r="BU594" s="16"/>
    </row>
    <row r="595" spans="71:73">
      <c r="BS595" s="16"/>
      <c r="BT595" s="16"/>
      <c r="BU595" s="16"/>
    </row>
    <row r="596" spans="71:73">
      <c r="BS596" s="16"/>
      <c r="BT596" s="16"/>
      <c r="BU596" s="16"/>
    </row>
    <row r="597" spans="71:73">
      <c r="BS597" s="16"/>
      <c r="BT597" s="16"/>
      <c r="BU597" s="16"/>
    </row>
    <row r="598" spans="71:73">
      <c r="BS598" s="16"/>
      <c r="BT598" s="16"/>
      <c r="BU598" s="16"/>
    </row>
    <row r="599" spans="71:73">
      <c r="BS599" s="16"/>
      <c r="BT599" s="16"/>
      <c r="BU599" s="16"/>
    </row>
    <row r="600" spans="71:73">
      <c r="BS600" s="16"/>
      <c r="BT600" s="16"/>
      <c r="BU600" s="16"/>
    </row>
    <row r="601" spans="71:73">
      <c r="BS601" s="16"/>
      <c r="BT601" s="16"/>
      <c r="BU601" s="16"/>
    </row>
    <row r="602" spans="71:73">
      <c r="BS602" s="16"/>
      <c r="BT602" s="16"/>
      <c r="BU602" s="16"/>
    </row>
    <row r="603" spans="71:73">
      <c r="BS603" s="16"/>
      <c r="BT603" s="16"/>
      <c r="BU603" s="16"/>
    </row>
    <row r="604" spans="71:73">
      <c r="BS604" s="16"/>
      <c r="BT604" s="16"/>
      <c r="BU604" s="16"/>
    </row>
    <row r="605" spans="71:73">
      <c r="BS605" s="16"/>
      <c r="BT605" s="16"/>
      <c r="BU605" s="16"/>
    </row>
    <row r="606" spans="71:73">
      <c r="BS606" s="16"/>
      <c r="BT606" s="16"/>
      <c r="BU606" s="16"/>
    </row>
    <row r="607" spans="71:73">
      <c r="BS607" s="16"/>
      <c r="BT607" s="16"/>
      <c r="BU607" s="16"/>
    </row>
    <row r="608" spans="71:73">
      <c r="BS608" s="16"/>
      <c r="BT608" s="16"/>
      <c r="BU608" s="16"/>
    </row>
    <row r="609" spans="71:73">
      <c r="BS609" s="16"/>
      <c r="BT609" s="16"/>
      <c r="BU609" s="16"/>
    </row>
    <row r="610" spans="71:73">
      <c r="BS610" s="16"/>
      <c r="BT610" s="16"/>
      <c r="BU610" s="16"/>
    </row>
    <row r="611" spans="71:73">
      <c r="BS611" s="16"/>
      <c r="BT611" s="16"/>
      <c r="BU611" s="16"/>
    </row>
    <row r="612" spans="71:73">
      <c r="BS612" s="16"/>
      <c r="BT612" s="16"/>
      <c r="BU612" s="16"/>
    </row>
    <row r="613" spans="71:73">
      <c r="BS613" s="16"/>
      <c r="BT613" s="16"/>
      <c r="BU613" s="16"/>
    </row>
    <row r="614" spans="71:73">
      <c r="BS614" s="16"/>
      <c r="BT614" s="16"/>
      <c r="BU614" s="16"/>
    </row>
    <row r="615" spans="71:73">
      <c r="BS615" s="16"/>
      <c r="BT615" s="16"/>
      <c r="BU615" s="16"/>
    </row>
    <row r="616" spans="71:73">
      <c r="BS616" s="16"/>
      <c r="BT616" s="16"/>
      <c r="BU616" s="16"/>
    </row>
    <row r="617" spans="71:73">
      <c r="BS617" s="16"/>
      <c r="BT617" s="16"/>
      <c r="BU617" s="16"/>
    </row>
    <row r="618" spans="71:73">
      <c r="BS618" s="16"/>
      <c r="BT618" s="16"/>
      <c r="BU618" s="16"/>
    </row>
    <row r="619" spans="71:73">
      <c r="BS619" s="16"/>
      <c r="BT619" s="16"/>
      <c r="BU619" s="16"/>
    </row>
    <row r="620" spans="71:73">
      <c r="BS620" s="16"/>
      <c r="BT620" s="16"/>
      <c r="BU620" s="16"/>
    </row>
    <row r="621" spans="71:73">
      <c r="BS621" s="16"/>
      <c r="BT621" s="16"/>
      <c r="BU621" s="16"/>
    </row>
    <row r="622" spans="71:73">
      <c r="BS622" s="16"/>
      <c r="BT622" s="16"/>
      <c r="BU622" s="16"/>
    </row>
    <row r="623" spans="71:73">
      <c r="BS623" s="16"/>
      <c r="BT623" s="16"/>
      <c r="BU623" s="16"/>
    </row>
    <row r="624" spans="71:73">
      <c r="BS624" s="16"/>
      <c r="BT624" s="16"/>
      <c r="BU624" s="16"/>
    </row>
    <row r="625" spans="71:73">
      <c r="BS625" s="16"/>
      <c r="BT625" s="16"/>
      <c r="BU625" s="16"/>
    </row>
    <row r="626" spans="71:73">
      <c r="BS626" s="16"/>
      <c r="BT626" s="16"/>
      <c r="BU626" s="16"/>
    </row>
    <row r="627" spans="71:73">
      <c r="BS627" s="16"/>
      <c r="BT627" s="16"/>
      <c r="BU627" s="16"/>
    </row>
    <row r="628" spans="71:73">
      <c r="BS628" s="16"/>
      <c r="BT628" s="16"/>
      <c r="BU628" s="16"/>
    </row>
    <row r="629" spans="71:73">
      <c r="BS629" s="16"/>
      <c r="BT629" s="16"/>
      <c r="BU629" s="16"/>
    </row>
    <row r="630" spans="71:73">
      <c r="BS630" s="16"/>
      <c r="BT630" s="16"/>
      <c r="BU630" s="16"/>
    </row>
    <row r="631" spans="71:73">
      <c r="BS631" s="16"/>
      <c r="BT631" s="16"/>
      <c r="BU631" s="16"/>
    </row>
    <row r="632" spans="71:73">
      <c r="BS632" s="16"/>
      <c r="BT632" s="16"/>
      <c r="BU632" s="16"/>
    </row>
    <row r="633" spans="71:73">
      <c r="BS633" s="16"/>
      <c r="BT633" s="16"/>
      <c r="BU633" s="16"/>
    </row>
    <row r="634" spans="71:73">
      <c r="BS634" s="16"/>
      <c r="BT634" s="16"/>
      <c r="BU634" s="16"/>
    </row>
    <row r="635" spans="71:73">
      <c r="BS635" s="16"/>
      <c r="BT635" s="16"/>
      <c r="BU635" s="16"/>
    </row>
    <row r="636" spans="71:73">
      <c r="BS636" s="16"/>
      <c r="BT636" s="16"/>
      <c r="BU636" s="16"/>
    </row>
    <row r="637" spans="71:73">
      <c r="BS637" s="16"/>
      <c r="BT637" s="16"/>
      <c r="BU637" s="16"/>
    </row>
    <row r="638" spans="71:73">
      <c r="BS638" s="16"/>
      <c r="BT638" s="16"/>
      <c r="BU638" s="16"/>
    </row>
    <row r="639" spans="71:73">
      <c r="BS639" s="16"/>
      <c r="BT639" s="16"/>
      <c r="BU639" s="16"/>
    </row>
    <row r="640" spans="71:73">
      <c r="BS640" s="16"/>
      <c r="BT640" s="16"/>
      <c r="BU640" s="16"/>
    </row>
    <row r="641" spans="71:73">
      <c r="BS641" s="16"/>
      <c r="BT641" s="16"/>
      <c r="BU641" s="16"/>
    </row>
    <row r="642" spans="71:73">
      <c r="BS642" s="16"/>
      <c r="BT642" s="16"/>
      <c r="BU642" s="16"/>
    </row>
    <row r="643" spans="71:73">
      <c r="BS643" s="16"/>
      <c r="BT643" s="16"/>
      <c r="BU643" s="16"/>
    </row>
    <row r="644" spans="71:73">
      <c r="BS644" s="16"/>
      <c r="BT644" s="16"/>
      <c r="BU644" s="16"/>
    </row>
    <row r="645" spans="71:73">
      <c r="BS645" s="16"/>
      <c r="BT645" s="16"/>
      <c r="BU645" s="16"/>
    </row>
    <row r="646" spans="71:73">
      <c r="BS646" s="16"/>
      <c r="BT646" s="16"/>
      <c r="BU646" s="16"/>
    </row>
    <row r="647" spans="71:73">
      <c r="BS647" s="16"/>
      <c r="BT647" s="16"/>
      <c r="BU647" s="16"/>
    </row>
    <row r="648" spans="71:73">
      <c r="BS648" s="16"/>
      <c r="BT648" s="16"/>
      <c r="BU648" s="16"/>
    </row>
    <row r="649" spans="71:73">
      <c r="BS649" s="16"/>
      <c r="BT649" s="16"/>
      <c r="BU649" s="16"/>
    </row>
    <row r="650" spans="71:73">
      <c r="BS650" s="16"/>
      <c r="BT650" s="16"/>
      <c r="BU650" s="16"/>
    </row>
    <row r="651" spans="71:73">
      <c r="BS651" s="16"/>
      <c r="BT651" s="16"/>
      <c r="BU651" s="16"/>
    </row>
    <row r="652" spans="71:73">
      <c r="BS652" s="16"/>
      <c r="BT652" s="16"/>
      <c r="BU652" s="16"/>
    </row>
    <row r="653" spans="71:73">
      <c r="BS653" s="16"/>
      <c r="BT653" s="16"/>
      <c r="BU653" s="16"/>
    </row>
    <row r="654" spans="71:73">
      <c r="BS654" s="16"/>
      <c r="BT654" s="16"/>
      <c r="BU654" s="16"/>
    </row>
    <row r="655" spans="71:73">
      <c r="BS655" s="16"/>
      <c r="BT655" s="16"/>
      <c r="BU655" s="16"/>
    </row>
    <row r="656" spans="71:73">
      <c r="BS656" s="16"/>
      <c r="BT656" s="16"/>
      <c r="BU656" s="16"/>
    </row>
    <row r="657" spans="71:73">
      <c r="BS657" s="16"/>
      <c r="BT657" s="16"/>
      <c r="BU657" s="16"/>
    </row>
    <row r="658" spans="71:73">
      <c r="BS658" s="16"/>
      <c r="BT658" s="16"/>
      <c r="BU658" s="16"/>
    </row>
    <row r="659" spans="71:73">
      <c r="BS659" s="16"/>
      <c r="BT659" s="16"/>
      <c r="BU659" s="16"/>
    </row>
    <row r="660" spans="71:73">
      <c r="BS660" s="16"/>
      <c r="BT660" s="16"/>
      <c r="BU660" s="16"/>
    </row>
    <row r="661" spans="71:73">
      <c r="BS661" s="16"/>
      <c r="BT661" s="16"/>
      <c r="BU661" s="16"/>
    </row>
    <row r="662" spans="71:73">
      <c r="BS662" s="16"/>
      <c r="BT662" s="16"/>
      <c r="BU662" s="16"/>
    </row>
    <row r="663" spans="71:73">
      <c r="BS663" s="16"/>
      <c r="BT663" s="16"/>
      <c r="BU663" s="16"/>
    </row>
    <row r="664" spans="71:73">
      <c r="BS664" s="16"/>
      <c r="BT664" s="16"/>
      <c r="BU664" s="16"/>
    </row>
    <row r="665" spans="71:73">
      <c r="BS665" s="16"/>
      <c r="BT665" s="16"/>
      <c r="BU665" s="16"/>
    </row>
    <row r="666" spans="71:73">
      <c r="BS666" s="16"/>
      <c r="BT666" s="16"/>
      <c r="BU666" s="16"/>
    </row>
    <row r="667" spans="71:73">
      <c r="BS667" s="16"/>
      <c r="BT667" s="16"/>
      <c r="BU667" s="16"/>
    </row>
    <row r="668" spans="71:73">
      <c r="BS668" s="16"/>
      <c r="BT668" s="16"/>
      <c r="BU668" s="16"/>
    </row>
    <row r="669" spans="71:73">
      <c r="BS669" s="16"/>
      <c r="BT669" s="16"/>
      <c r="BU669" s="16"/>
    </row>
    <row r="670" spans="71:73">
      <c r="BS670" s="16"/>
      <c r="BT670" s="16"/>
      <c r="BU670" s="16"/>
    </row>
    <row r="671" spans="71:73">
      <c r="BS671" s="16"/>
      <c r="BT671" s="16"/>
      <c r="BU671" s="16"/>
    </row>
    <row r="672" spans="71:73">
      <c r="BS672" s="16"/>
      <c r="BT672" s="16"/>
      <c r="BU672" s="16"/>
    </row>
    <row r="673" spans="71:73">
      <c r="BS673" s="16"/>
      <c r="BT673" s="16"/>
      <c r="BU673" s="16"/>
    </row>
    <row r="674" spans="71:73">
      <c r="BS674" s="16"/>
      <c r="BT674" s="16"/>
      <c r="BU674" s="16"/>
    </row>
    <row r="675" spans="71:73">
      <c r="BS675" s="16"/>
      <c r="BT675" s="16"/>
      <c r="BU675" s="16"/>
    </row>
    <row r="676" spans="71:73">
      <c r="BS676" s="16"/>
      <c r="BT676" s="16"/>
      <c r="BU676" s="16"/>
    </row>
    <row r="677" spans="71:73">
      <c r="BS677" s="16"/>
      <c r="BT677" s="16"/>
      <c r="BU677" s="16"/>
    </row>
    <row r="678" spans="71:73">
      <c r="BS678" s="16"/>
      <c r="BT678" s="16"/>
      <c r="BU678" s="16"/>
    </row>
    <row r="679" spans="71:73">
      <c r="BS679" s="16"/>
      <c r="BT679" s="16"/>
      <c r="BU679" s="16"/>
    </row>
    <row r="680" spans="71:73">
      <c r="BS680" s="16"/>
      <c r="BT680" s="16"/>
      <c r="BU680" s="16"/>
    </row>
    <row r="681" spans="71:73">
      <c r="BS681" s="16"/>
      <c r="BT681" s="16"/>
      <c r="BU681" s="16"/>
    </row>
    <row r="682" spans="71:73">
      <c r="BS682" s="16"/>
      <c r="BT682" s="16"/>
      <c r="BU682" s="16"/>
    </row>
    <row r="683" spans="71:73">
      <c r="BS683" s="16"/>
      <c r="BT683" s="16"/>
      <c r="BU683" s="16"/>
    </row>
    <row r="684" spans="71:73">
      <c r="BS684" s="16"/>
      <c r="BT684" s="16"/>
      <c r="BU684" s="16"/>
    </row>
    <row r="685" spans="71:73">
      <c r="BS685" s="16"/>
      <c r="BT685" s="16"/>
      <c r="BU685" s="16"/>
    </row>
    <row r="686" spans="71:73">
      <c r="BS686" s="16"/>
      <c r="BT686" s="16"/>
      <c r="BU686" s="16"/>
    </row>
    <row r="687" spans="71:73">
      <c r="BS687" s="16"/>
      <c r="BT687" s="16"/>
      <c r="BU687" s="16"/>
    </row>
    <row r="688" spans="71:73">
      <c r="BS688" s="16"/>
      <c r="BT688" s="16"/>
      <c r="BU688" s="16"/>
    </row>
    <row r="689" spans="71:73">
      <c r="BS689" s="16"/>
      <c r="BT689" s="16"/>
      <c r="BU689" s="16"/>
    </row>
    <row r="690" spans="71:73">
      <c r="BS690" s="16"/>
      <c r="BT690" s="16"/>
      <c r="BU690" s="16"/>
    </row>
    <row r="691" spans="71:73">
      <c r="BS691" s="16"/>
      <c r="BT691" s="16"/>
      <c r="BU691" s="16"/>
    </row>
    <row r="692" spans="71:73">
      <c r="BS692" s="16"/>
      <c r="BT692" s="16"/>
      <c r="BU692" s="16"/>
    </row>
    <row r="693" spans="71:73">
      <c r="BS693" s="16"/>
      <c r="BT693" s="16"/>
      <c r="BU693" s="16"/>
    </row>
    <row r="694" spans="71:73">
      <c r="BS694" s="16"/>
      <c r="BT694" s="16"/>
      <c r="BU694" s="16"/>
    </row>
    <row r="695" spans="71:73">
      <c r="BS695" s="16"/>
      <c r="BT695" s="16"/>
      <c r="BU695" s="16"/>
    </row>
    <row r="696" spans="71:73">
      <c r="BS696" s="16"/>
      <c r="BT696" s="16"/>
      <c r="BU696" s="16"/>
    </row>
    <row r="697" spans="71:73">
      <c r="BS697" s="16"/>
      <c r="BT697" s="16"/>
      <c r="BU697" s="16"/>
    </row>
    <row r="698" spans="71:73">
      <c r="BS698" s="16"/>
      <c r="BT698" s="16"/>
      <c r="BU698" s="16"/>
    </row>
    <row r="699" spans="71:73">
      <c r="BS699" s="16"/>
      <c r="BT699" s="16"/>
      <c r="BU699" s="16"/>
    </row>
    <row r="700" spans="71:73">
      <c r="BS700" s="16"/>
      <c r="BT700" s="16"/>
      <c r="BU700" s="16"/>
    </row>
    <row r="701" spans="71:73">
      <c r="BS701" s="16"/>
      <c r="BT701" s="16"/>
      <c r="BU701" s="16"/>
    </row>
    <row r="702" spans="71:73">
      <c r="BS702" s="16"/>
      <c r="BT702" s="16"/>
      <c r="BU702" s="16"/>
    </row>
    <row r="703" spans="71:73">
      <c r="BS703" s="16"/>
      <c r="BT703" s="16"/>
      <c r="BU703" s="16"/>
    </row>
    <row r="704" spans="71:73">
      <c r="BS704" s="16"/>
      <c r="BT704" s="16"/>
      <c r="BU704" s="16"/>
    </row>
    <row r="705" spans="71:73">
      <c r="BS705" s="16"/>
      <c r="BT705" s="16"/>
      <c r="BU705" s="16"/>
    </row>
    <row r="706" spans="71:73">
      <c r="BS706" s="16"/>
      <c r="BT706" s="16"/>
      <c r="BU706" s="16"/>
    </row>
    <row r="707" spans="71:73">
      <c r="BS707" s="16"/>
      <c r="BT707" s="16"/>
      <c r="BU707" s="16"/>
    </row>
    <row r="708" spans="71:73">
      <c r="BS708" s="16"/>
      <c r="BT708" s="16"/>
      <c r="BU708" s="16"/>
    </row>
    <row r="709" spans="71:73">
      <c r="BS709" s="16"/>
      <c r="BT709" s="16"/>
      <c r="BU709" s="16"/>
    </row>
    <row r="710" spans="71:73">
      <c r="BS710" s="16"/>
      <c r="BT710" s="16"/>
      <c r="BU710" s="16"/>
    </row>
    <row r="711" spans="71:73">
      <c r="BS711" s="16"/>
      <c r="BT711" s="16"/>
      <c r="BU711" s="16"/>
    </row>
    <row r="712" spans="71:73">
      <c r="BS712" s="16"/>
      <c r="BT712" s="16"/>
      <c r="BU712" s="16"/>
    </row>
    <row r="713" spans="71:73">
      <c r="BS713" s="16"/>
      <c r="BT713" s="16"/>
      <c r="BU713" s="16"/>
    </row>
    <row r="714" spans="71:73">
      <c r="BS714" s="16"/>
      <c r="BT714" s="16"/>
      <c r="BU714" s="16"/>
    </row>
    <row r="715" spans="71:73">
      <c r="BS715" s="16"/>
      <c r="BT715" s="16"/>
      <c r="BU715" s="16"/>
    </row>
    <row r="716" spans="71:73">
      <c r="BS716" s="16"/>
      <c r="BT716" s="16"/>
      <c r="BU716" s="16"/>
    </row>
    <row r="717" spans="71:73">
      <c r="BS717" s="16"/>
      <c r="BT717" s="16"/>
      <c r="BU717" s="16"/>
    </row>
    <row r="718" spans="71:73">
      <c r="BS718" s="16"/>
      <c r="BT718" s="16"/>
      <c r="BU718" s="16"/>
    </row>
    <row r="719" spans="71:73">
      <c r="BS719" s="16"/>
      <c r="BT719" s="16"/>
      <c r="BU719" s="16"/>
    </row>
    <row r="720" spans="71:73">
      <c r="BS720" s="16"/>
      <c r="BT720" s="16"/>
      <c r="BU720" s="16"/>
    </row>
    <row r="721" spans="71:73">
      <c r="BS721" s="16"/>
      <c r="BT721" s="16"/>
      <c r="BU721" s="16"/>
    </row>
    <row r="722" spans="71:73">
      <c r="BS722" s="16"/>
      <c r="BT722" s="16"/>
      <c r="BU722" s="16"/>
    </row>
    <row r="723" spans="71:73">
      <c r="BS723" s="16"/>
      <c r="BT723" s="16"/>
      <c r="BU723" s="16"/>
    </row>
    <row r="724" spans="71:73">
      <c r="BS724" s="16"/>
      <c r="BT724" s="16"/>
      <c r="BU724" s="16"/>
    </row>
    <row r="725" spans="71:73">
      <c r="BS725" s="16"/>
      <c r="BT725" s="16"/>
      <c r="BU725" s="16"/>
    </row>
    <row r="726" spans="71:73">
      <c r="BS726" s="16"/>
      <c r="BT726" s="16"/>
      <c r="BU726" s="16"/>
    </row>
    <row r="727" spans="71:73">
      <c r="BS727" s="16"/>
      <c r="BT727" s="16"/>
      <c r="BU727" s="16"/>
    </row>
    <row r="728" spans="71:73">
      <c r="BS728" s="16"/>
      <c r="BT728" s="16"/>
      <c r="BU728" s="16"/>
    </row>
    <row r="729" spans="71:73">
      <c r="BS729" s="16"/>
      <c r="BT729" s="16"/>
      <c r="BU729" s="16"/>
    </row>
    <row r="730" spans="71:73">
      <c r="BS730" s="16"/>
      <c r="BT730" s="16"/>
      <c r="BU730" s="16"/>
    </row>
    <row r="731" spans="71:73">
      <c r="BS731" s="16"/>
      <c r="BT731" s="16"/>
      <c r="BU731" s="16"/>
    </row>
    <row r="732" spans="71:73">
      <c r="BS732" s="16"/>
      <c r="BT732" s="16"/>
      <c r="BU732" s="16"/>
    </row>
    <row r="733" spans="71:73">
      <c r="BS733" s="16"/>
      <c r="BT733" s="16"/>
      <c r="BU733" s="16"/>
    </row>
    <row r="734" spans="71:73">
      <c r="BS734" s="16"/>
      <c r="BT734" s="16"/>
      <c r="BU734" s="16"/>
    </row>
    <row r="735" spans="71:73">
      <c r="BS735" s="16"/>
      <c r="BT735" s="16"/>
      <c r="BU735" s="16"/>
    </row>
    <row r="736" spans="71:73">
      <c r="BS736" s="16"/>
      <c r="BT736" s="16"/>
      <c r="BU736" s="16"/>
    </row>
    <row r="737" spans="71:73">
      <c r="BS737" s="16"/>
      <c r="BT737" s="16"/>
      <c r="BU737" s="16"/>
    </row>
    <row r="738" spans="71:73">
      <c r="BS738" s="16"/>
      <c r="BT738" s="16"/>
      <c r="BU738" s="16"/>
    </row>
    <row r="739" spans="71:73">
      <c r="BS739" s="16"/>
      <c r="BT739" s="16"/>
      <c r="BU739" s="16"/>
    </row>
    <row r="740" spans="71:73">
      <c r="BS740" s="16"/>
      <c r="BT740" s="16"/>
      <c r="BU740" s="16"/>
    </row>
    <row r="741" spans="71:73">
      <c r="BS741" s="16"/>
      <c r="BT741" s="16"/>
      <c r="BU741" s="16"/>
    </row>
    <row r="742" spans="71:73">
      <c r="BS742" s="16"/>
      <c r="BT742" s="16"/>
      <c r="BU742" s="16"/>
    </row>
    <row r="743" spans="71:73">
      <c r="BS743" s="16"/>
      <c r="BT743" s="16"/>
      <c r="BU743" s="16"/>
    </row>
    <row r="744" spans="71:73">
      <c r="BS744" s="16"/>
      <c r="BT744" s="16"/>
      <c r="BU744" s="16"/>
    </row>
    <row r="745" spans="71:73">
      <c r="BS745" s="16"/>
      <c r="BT745" s="16"/>
      <c r="BU745" s="16"/>
    </row>
    <row r="746" spans="71:73">
      <c r="BS746" s="16"/>
      <c r="BT746" s="16"/>
      <c r="BU746" s="16"/>
    </row>
    <row r="747" spans="71:73">
      <c r="BS747" s="16"/>
      <c r="BT747" s="16"/>
      <c r="BU747" s="16"/>
    </row>
    <row r="748" spans="71:73">
      <c r="BS748" s="16"/>
      <c r="BT748" s="16"/>
      <c r="BU748" s="16"/>
    </row>
    <row r="749" spans="71:73">
      <c r="BS749" s="16"/>
      <c r="BT749" s="16"/>
      <c r="BU749" s="16"/>
    </row>
    <row r="750" spans="71:73">
      <c r="BS750" s="16"/>
      <c r="BT750" s="16"/>
      <c r="BU750" s="16"/>
    </row>
    <row r="751" spans="71:73">
      <c r="BS751" s="16"/>
      <c r="BT751" s="16"/>
      <c r="BU751" s="16"/>
    </row>
    <row r="752" spans="71:73">
      <c r="BS752" s="16"/>
      <c r="BT752" s="16"/>
      <c r="BU752" s="16"/>
    </row>
    <row r="753" spans="71:73">
      <c r="BS753" s="16"/>
      <c r="BT753" s="16"/>
      <c r="BU753" s="16"/>
    </row>
    <row r="754" spans="71:73">
      <c r="BS754" s="16"/>
      <c r="BT754" s="16"/>
      <c r="BU754" s="16"/>
    </row>
    <row r="755" spans="71:73">
      <c r="BS755" s="16"/>
      <c r="BT755" s="16"/>
      <c r="BU755" s="16"/>
    </row>
    <row r="756" spans="71:73">
      <c r="BS756" s="16"/>
      <c r="BT756" s="16"/>
      <c r="BU756" s="16"/>
    </row>
    <row r="757" spans="71:73">
      <c r="BS757" s="16"/>
      <c r="BT757" s="16"/>
      <c r="BU757" s="16"/>
    </row>
    <row r="758" spans="71:73">
      <c r="BS758" s="16"/>
      <c r="BT758" s="16"/>
      <c r="BU758" s="16"/>
    </row>
    <row r="759" spans="71:73">
      <c r="BS759" s="16"/>
      <c r="BT759" s="16"/>
      <c r="BU759" s="16"/>
    </row>
    <row r="760" spans="71:73">
      <c r="BS760" s="16"/>
      <c r="BT760" s="16"/>
      <c r="BU760" s="16"/>
    </row>
    <row r="761" spans="71:73">
      <c r="BS761" s="16"/>
      <c r="BT761" s="16"/>
      <c r="BU761" s="16"/>
    </row>
    <row r="762" spans="71:73">
      <c r="BS762" s="16"/>
      <c r="BT762" s="16"/>
      <c r="BU762" s="16"/>
    </row>
    <row r="763" spans="71:73">
      <c r="BS763" s="16"/>
      <c r="BT763" s="16"/>
      <c r="BU763" s="16"/>
    </row>
    <row r="764" spans="71:73">
      <c r="BS764" s="16"/>
      <c r="BT764" s="16"/>
      <c r="BU764" s="16"/>
    </row>
    <row r="765" spans="71:73">
      <c r="BS765" s="16"/>
      <c r="BT765" s="16"/>
      <c r="BU765" s="16"/>
    </row>
    <row r="766" spans="71:73">
      <c r="BS766" s="16"/>
      <c r="BT766" s="16"/>
      <c r="BU766" s="16"/>
    </row>
    <row r="767" spans="71:73">
      <c r="BS767" s="16"/>
      <c r="BT767" s="16"/>
      <c r="BU767" s="16"/>
    </row>
    <row r="768" spans="71:73">
      <c r="BS768" s="16"/>
      <c r="BT768" s="16"/>
      <c r="BU768" s="16"/>
    </row>
    <row r="769" spans="71:73">
      <c r="BS769" s="16"/>
      <c r="BT769" s="16"/>
      <c r="BU769" s="16"/>
    </row>
    <row r="770" spans="71:73">
      <c r="BS770" s="16"/>
      <c r="BT770" s="16"/>
      <c r="BU770" s="16"/>
    </row>
    <row r="771" spans="71:73">
      <c r="BS771" s="16"/>
      <c r="BT771" s="16"/>
      <c r="BU771" s="16"/>
    </row>
    <row r="772" spans="71:73">
      <c r="BS772" s="16"/>
      <c r="BT772" s="16"/>
      <c r="BU772" s="16"/>
    </row>
    <row r="773" spans="71:73">
      <c r="BS773" s="16"/>
      <c r="BT773" s="16"/>
      <c r="BU773" s="16"/>
    </row>
    <row r="774" spans="71:73">
      <c r="BS774" s="16"/>
      <c r="BT774" s="16"/>
      <c r="BU774" s="16"/>
    </row>
    <row r="775" spans="71:73">
      <c r="BS775" s="16"/>
      <c r="BT775" s="16"/>
      <c r="BU775" s="16"/>
    </row>
    <row r="776" spans="71:73">
      <c r="BS776" s="16"/>
      <c r="BT776" s="16"/>
      <c r="BU776" s="16"/>
    </row>
    <row r="777" spans="71:73">
      <c r="BS777" s="16"/>
      <c r="BT777" s="16"/>
      <c r="BU777" s="16"/>
    </row>
    <row r="778" spans="71:73">
      <c r="BS778" s="16"/>
      <c r="BT778" s="16"/>
      <c r="BU778" s="16"/>
    </row>
    <row r="779" spans="71:73">
      <c r="BS779" s="16"/>
      <c r="BT779" s="16"/>
      <c r="BU779" s="16"/>
    </row>
    <row r="780" spans="71:73">
      <c r="BS780" s="16"/>
      <c r="BT780" s="16"/>
      <c r="BU780" s="16"/>
    </row>
    <row r="781" spans="71:73">
      <c r="BS781" s="16"/>
      <c r="BT781" s="16"/>
      <c r="BU781" s="16"/>
    </row>
    <row r="782" spans="71:73">
      <c r="BS782" s="16"/>
      <c r="BT782" s="16"/>
      <c r="BU782" s="16"/>
    </row>
    <row r="783" spans="71:73">
      <c r="BS783" s="16"/>
      <c r="BT783" s="16"/>
      <c r="BU783" s="16"/>
    </row>
    <row r="784" spans="71:73">
      <c r="BS784" s="16"/>
      <c r="BT784" s="16"/>
      <c r="BU784" s="16"/>
    </row>
    <row r="785" spans="71:73">
      <c r="BS785" s="16"/>
      <c r="BT785" s="16"/>
      <c r="BU785" s="16"/>
    </row>
    <row r="786" spans="71:73">
      <c r="BS786" s="16"/>
      <c r="BT786" s="16"/>
      <c r="BU786" s="16"/>
    </row>
    <row r="787" spans="71:73">
      <c r="BS787" s="16"/>
      <c r="BT787" s="16"/>
      <c r="BU787" s="16"/>
    </row>
    <row r="788" spans="71:73">
      <c r="BS788" s="16"/>
      <c r="BT788" s="16"/>
      <c r="BU788" s="16"/>
    </row>
    <row r="789" spans="71:73">
      <c r="BS789" s="16"/>
      <c r="BT789" s="16"/>
      <c r="BU789" s="16"/>
    </row>
    <row r="790" spans="71:73">
      <c r="BS790" s="16"/>
      <c r="BT790" s="16"/>
      <c r="BU790" s="16"/>
    </row>
    <row r="791" spans="71:73">
      <c r="BS791" s="16"/>
      <c r="BT791" s="16"/>
      <c r="BU791" s="16"/>
    </row>
    <row r="792" spans="71:73">
      <c r="BS792" s="16"/>
      <c r="BT792" s="16"/>
      <c r="BU792" s="16"/>
    </row>
    <row r="793" spans="71:73">
      <c r="BS793" s="16"/>
      <c r="BT793" s="16"/>
      <c r="BU793" s="16"/>
    </row>
    <row r="794" spans="71:73">
      <c r="BS794" s="16"/>
      <c r="BT794" s="16"/>
      <c r="BU794" s="16"/>
    </row>
    <row r="795" spans="71:73">
      <c r="BS795" s="16"/>
      <c r="BT795" s="16"/>
      <c r="BU795" s="16"/>
    </row>
    <row r="796" spans="71:73">
      <c r="BS796" s="16"/>
      <c r="BT796" s="16"/>
      <c r="BU796" s="16"/>
    </row>
    <row r="797" spans="71:73">
      <c r="BS797" s="16"/>
      <c r="BT797" s="16"/>
      <c r="BU797" s="16"/>
    </row>
    <row r="798" spans="71:73">
      <c r="BS798" s="16"/>
      <c r="BT798" s="16"/>
      <c r="BU798" s="16"/>
    </row>
    <row r="799" spans="71:73">
      <c r="BS799" s="16"/>
      <c r="BT799" s="16"/>
      <c r="BU799" s="16"/>
    </row>
    <row r="800" spans="71:73">
      <c r="BS800" s="16"/>
      <c r="BT800" s="16"/>
      <c r="BU800" s="16"/>
    </row>
    <row r="801" spans="71:73">
      <c r="BS801" s="16"/>
      <c r="BT801" s="16"/>
      <c r="BU801" s="16"/>
    </row>
    <row r="802" spans="71:73">
      <c r="BS802" s="16"/>
      <c r="BT802" s="16"/>
      <c r="BU802" s="16"/>
    </row>
    <row r="803" spans="71:73">
      <c r="BS803" s="16"/>
      <c r="BT803" s="16"/>
      <c r="BU803" s="16"/>
    </row>
    <row r="804" spans="71:73">
      <c r="BS804" s="16"/>
      <c r="BT804" s="16"/>
      <c r="BU804" s="16"/>
    </row>
    <row r="805" spans="71:73">
      <c r="BS805" s="16"/>
      <c r="BT805" s="16"/>
      <c r="BU805" s="16"/>
    </row>
    <row r="806" spans="71:73">
      <c r="BS806" s="16"/>
      <c r="BT806" s="16"/>
      <c r="BU806" s="16"/>
    </row>
    <row r="807" spans="71:73">
      <c r="BS807" s="16"/>
      <c r="BT807" s="16"/>
      <c r="BU807" s="16"/>
    </row>
    <row r="808" spans="71:73">
      <c r="BS808" s="16"/>
      <c r="BT808" s="16"/>
      <c r="BU808" s="16"/>
    </row>
    <row r="809" spans="71:73">
      <c r="BS809" s="16"/>
      <c r="BT809" s="16"/>
      <c r="BU809" s="16"/>
    </row>
    <row r="810" spans="71:73">
      <c r="BS810" s="16"/>
      <c r="BT810" s="16"/>
      <c r="BU810" s="16"/>
    </row>
    <row r="811" spans="71:73">
      <c r="BS811" s="16"/>
      <c r="BT811" s="16"/>
      <c r="BU811" s="16"/>
    </row>
    <row r="812" spans="71:73">
      <c r="BS812" s="16"/>
      <c r="BT812" s="16"/>
      <c r="BU812" s="16"/>
    </row>
    <row r="813" spans="71:73">
      <c r="BS813" s="16"/>
      <c r="BT813" s="16"/>
      <c r="BU813" s="16"/>
    </row>
    <row r="814" spans="71:73">
      <c r="BS814" s="16"/>
      <c r="BT814" s="16"/>
      <c r="BU814" s="16"/>
    </row>
    <row r="815" spans="71:73">
      <c r="BS815" s="16"/>
      <c r="BT815" s="16"/>
      <c r="BU815" s="16"/>
    </row>
    <row r="816" spans="71:73">
      <c r="BS816" s="16"/>
      <c r="BT816" s="16"/>
      <c r="BU816" s="16"/>
    </row>
    <row r="817" spans="71:73">
      <c r="BS817" s="16"/>
      <c r="BT817" s="16"/>
      <c r="BU817" s="16"/>
    </row>
    <row r="818" spans="71:73">
      <c r="BS818" s="16"/>
      <c r="BT818" s="16"/>
      <c r="BU818" s="16"/>
    </row>
    <row r="819" spans="71:73">
      <c r="BS819" s="16"/>
      <c r="BT819" s="16"/>
      <c r="BU819" s="16"/>
    </row>
    <row r="820" spans="71:73">
      <c r="BS820" s="16"/>
      <c r="BT820" s="16"/>
      <c r="BU820" s="16"/>
    </row>
    <row r="821" spans="71:73">
      <c r="BS821" s="16"/>
      <c r="BT821" s="16"/>
      <c r="BU821" s="16"/>
    </row>
    <row r="822" spans="71:73">
      <c r="BS822" s="16"/>
      <c r="BT822" s="16"/>
      <c r="BU822" s="16"/>
    </row>
    <row r="823" spans="71:73">
      <c r="BS823" s="16"/>
      <c r="BT823" s="16"/>
      <c r="BU823" s="16"/>
    </row>
    <row r="824" spans="71:73">
      <c r="BS824" s="16"/>
      <c r="BT824" s="16"/>
      <c r="BU824" s="16"/>
    </row>
    <row r="825" spans="71:73">
      <c r="BS825" s="16"/>
      <c r="BT825" s="16"/>
      <c r="BU825" s="16"/>
    </row>
    <row r="826" spans="71:73">
      <c r="BS826" s="16"/>
      <c r="BT826" s="16"/>
      <c r="BU826" s="16"/>
    </row>
    <row r="827" spans="71:73">
      <c r="BS827" s="16"/>
      <c r="BT827" s="16"/>
      <c r="BU827" s="16"/>
    </row>
    <row r="828" spans="71:73">
      <c r="BS828" s="16"/>
      <c r="BT828" s="16"/>
      <c r="BU828" s="16"/>
    </row>
    <row r="829" spans="71:73">
      <c r="BS829" s="16"/>
      <c r="BT829" s="16"/>
      <c r="BU829" s="16"/>
    </row>
    <row r="830" spans="71:73">
      <c r="BS830" s="16"/>
      <c r="BT830" s="16"/>
      <c r="BU830" s="16"/>
    </row>
    <row r="831" spans="71:73">
      <c r="BS831" s="16"/>
      <c r="BT831" s="16"/>
      <c r="BU831" s="16"/>
    </row>
    <row r="832" spans="71:73">
      <c r="BS832" s="16"/>
      <c r="BT832" s="16"/>
      <c r="BU832" s="16"/>
    </row>
    <row r="833" spans="71:73">
      <c r="BS833" s="16"/>
      <c r="BT833" s="16"/>
      <c r="BU833" s="16"/>
    </row>
    <row r="834" spans="71:73">
      <c r="BS834" s="16"/>
      <c r="BT834" s="16"/>
      <c r="BU834" s="16"/>
    </row>
    <row r="835" spans="71:73">
      <c r="BS835" s="16"/>
      <c r="BT835" s="16"/>
      <c r="BU835" s="16"/>
    </row>
    <row r="836" spans="71:73">
      <c r="BS836" s="16"/>
      <c r="BT836" s="16"/>
      <c r="BU836" s="16"/>
    </row>
    <row r="837" spans="71:73">
      <c r="BS837" s="16"/>
      <c r="BT837" s="16"/>
      <c r="BU837" s="16"/>
    </row>
    <row r="838" spans="71:73">
      <c r="BS838" s="16"/>
      <c r="BT838" s="16"/>
      <c r="BU838" s="16"/>
    </row>
    <row r="839" spans="71:73">
      <c r="BS839" s="16"/>
      <c r="BT839" s="16"/>
      <c r="BU839" s="16"/>
    </row>
    <row r="840" spans="71:73">
      <c r="BS840" s="16"/>
      <c r="BT840" s="16"/>
      <c r="BU840" s="16"/>
    </row>
    <row r="841" spans="71:73">
      <c r="BS841" s="16"/>
      <c r="BT841" s="16"/>
      <c r="BU841" s="16"/>
    </row>
    <row r="842" spans="71:73">
      <c r="BS842" s="16"/>
      <c r="BT842" s="16"/>
      <c r="BU842" s="16"/>
    </row>
    <row r="843" spans="71:73">
      <c r="BS843" s="16"/>
      <c r="BT843" s="16"/>
      <c r="BU843" s="16"/>
    </row>
    <row r="844" spans="71:73">
      <c r="BS844" s="16"/>
      <c r="BT844" s="16"/>
      <c r="BU844" s="16"/>
    </row>
    <row r="845" spans="71:73">
      <c r="BS845" s="16"/>
      <c r="BT845" s="16"/>
      <c r="BU845" s="16"/>
    </row>
    <row r="846" spans="71:73">
      <c r="BS846" s="16"/>
      <c r="BT846" s="16"/>
      <c r="BU846" s="16"/>
    </row>
    <row r="847" spans="71:73">
      <c r="BS847" s="16"/>
      <c r="BT847" s="16"/>
      <c r="BU847" s="16"/>
    </row>
    <row r="848" spans="71:73">
      <c r="BS848" s="16"/>
      <c r="BT848" s="16"/>
      <c r="BU848" s="16"/>
    </row>
    <row r="849" spans="71:73">
      <c r="BS849" s="16"/>
      <c r="BT849" s="16"/>
      <c r="BU849" s="16"/>
    </row>
    <row r="850" spans="71:73">
      <c r="BS850" s="16"/>
      <c r="BT850" s="16"/>
      <c r="BU850" s="16"/>
    </row>
    <row r="851" spans="71:73">
      <c r="BS851" s="16"/>
      <c r="BT851" s="16"/>
      <c r="BU851" s="16"/>
    </row>
    <row r="852" spans="71:73">
      <c r="BS852" s="16"/>
      <c r="BT852" s="16"/>
      <c r="BU852" s="16"/>
    </row>
    <row r="853" spans="71:73">
      <c r="BS853" s="16"/>
      <c r="BT853" s="16"/>
      <c r="BU853" s="16"/>
    </row>
    <row r="854" spans="71:73">
      <c r="BS854" s="16"/>
      <c r="BT854" s="16"/>
      <c r="BU854" s="16"/>
    </row>
    <row r="855" spans="71:73">
      <c r="BS855" s="16"/>
      <c r="BT855" s="16"/>
      <c r="BU855" s="16"/>
    </row>
    <row r="856" spans="71:73">
      <c r="BS856" s="16"/>
      <c r="BT856" s="16"/>
      <c r="BU856" s="16"/>
    </row>
    <row r="857" spans="71:73">
      <c r="BS857" s="16"/>
      <c r="BT857" s="16"/>
      <c r="BU857" s="16"/>
    </row>
    <row r="858" spans="71:73">
      <c r="BS858" s="16"/>
      <c r="BT858" s="16"/>
      <c r="BU858" s="16"/>
    </row>
    <row r="859" spans="71:73">
      <c r="BS859" s="16"/>
      <c r="BT859" s="16"/>
      <c r="BU859" s="16"/>
    </row>
    <row r="860" spans="71:73">
      <c r="BS860" s="16"/>
      <c r="BT860" s="16"/>
      <c r="BU860" s="16"/>
    </row>
    <row r="861" spans="71:73">
      <c r="BS861" s="16"/>
      <c r="BT861" s="16"/>
      <c r="BU861" s="16"/>
    </row>
    <row r="862" spans="71:73">
      <c r="BS862" s="16"/>
      <c r="BT862" s="16"/>
      <c r="BU862" s="16"/>
    </row>
    <row r="863" spans="71:73">
      <c r="BS863" s="16"/>
      <c r="BT863" s="16"/>
      <c r="BU863" s="16"/>
    </row>
    <row r="864" spans="71:73">
      <c r="BS864" s="16"/>
      <c r="BT864" s="16"/>
      <c r="BU864" s="16"/>
    </row>
    <row r="865" spans="71:73">
      <c r="BS865" s="16"/>
      <c r="BT865" s="16"/>
      <c r="BU865" s="16"/>
    </row>
    <row r="866" spans="71:73">
      <c r="BS866" s="16"/>
      <c r="BT866" s="16"/>
      <c r="BU866" s="16"/>
    </row>
    <row r="867" spans="71:73">
      <c r="BS867" s="16"/>
      <c r="BT867" s="16"/>
      <c r="BU867" s="16"/>
    </row>
    <row r="868" spans="71:73">
      <c r="BS868" s="16"/>
      <c r="BT868" s="16"/>
      <c r="BU868" s="16"/>
    </row>
    <row r="869" spans="71:73">
      <c r="BS869" s="16"/>
      <c r="BT869" s="16"/>
      <c r="BU869" s="16"/>
    </row>
    <row r="870" spans="71:73">
      <c r="BS870" s="16"/>
      <c r="BT870" s="16"/>
      <c r="BU870" s="16"/>
    </row>
    <row r="871" spans="71:73">
      <c r="BS871" s="16"/>
      <c r="BT871" s="16"/>
      <c r="BU871" s="16"/>
    </row>
    <row r="872" spans="71:73">
      <c r="BS872" s="16"/>
      <c r="BT872" s="16"/>
      <c r="BU872" s="16"/>
    </row>
    <row r="873" spans="71:73">
      <c r="BS873" s="16"/>
      <c r="BT873" s="16"/>
      <c r="BU873" s="16"/>
    </row>
    <row r="874" spans="71:73">
      <c r="BS874" s="16"/>
      <c r="BT874" s="16"/>
      <c r="BU874" s="16"/>
    </row>
    <row r="875" spans="71:73">
      <c r="BS875" s="16"/>
      <c r="BT875" s="16"/>
      <c r="BU875" s="16"/>
    </row>
    <row r="876" spans="71:73">
      <c r="BS876" s="16"/>
      <c r="BT876" s="16"/>
      <c r="BU876" s="16"/>
    </row>
    <row r="877" spans="71:73">
      <c r="BS877" s="16"/>
      <c r="BT877" s="16"/>
      <c r="BU877" s="16"/>
    </row>
    <row r="878" spans="71:73">
      <c r="BS878" s="16"/>
      <c r="BT878" s="16"/>
      <c r="BU878" s="16"/>
    </row>
    <row r="879" spans="71:73">
      <c r="BS879" s="16"/>
      <c r="BT879" s="16"/>
      <c r="BU879" s="16"/>
    </row>
    <row r="880" spans="71:73">
      <c r="BS880" s="16"/>
      <c r="BT880" s="16"/>
      <c r="BU880" s="16"/>
    </row>
    <row r="881" spans="71:73">
      <c r="BS881" s="16"/>
      <c r="BT881" s="16"/>
      <c r="BU881" s="16"/>
    </row>
    <row r="882" spans="71:73">
      <c r="BS882" s="16"/>
      <c r="BT882" s="16"/>
      <c r="BU882" s="16"/>
    </row>
    <row r="883" spans="71:73">
      <c r="BS883" s="16"/>
      <c r="BT883" s="16"/>
      <c r="BU883" s="16"/>
    </row>
    <row r="884" spans="71:73">
      <c r="BS884" s="16"/>
      <c r="BT884" s="16"/>
      <c r="BU884" s="16"/>
    </row>
    <row r="885" spans="71:73">
      <c r="BS885" s="16"/>
      <c r="BT885" s="16"/>
      <c r="BU885" s="16"/>
    </row>
    <row r="886" spans="71:73">
      <c r="BS886" s="16"/>
      <c r="BT886" s="16"/>
      <c r="BU886" s="16"/>
    </row>
    <row r="887" spans="71:73">
      <c r="BS887" s="16"/>
      <c r="BT887" s="16"/>
      <c r="BU887" s="16"/>
    </row>
    <row r="888" spans="71:73">
      <c r="BS888" s="16"/>
      <c r="BT888" s="16"/>
      <c r="BU888" s="16"/>
    </row>
    <row r="889" spans="71:73">
      <c r="BS889" s="16"/>
      <c r="BT889" s="16"/>
      <c r="BU889" s="16"/>
    </row>
    <row r="890" spans="71:73">
      <c r="BS890" s="16"/>
      <c r="BT890" s="16"/>
      <c r="BU890" s="16"/>
    </row>
    <row r="891" spans="71:73">
      <c r="BS891" s="16"/>
      <c r="BT891" s="16"/>
      <c r="BU891" s="16"/>
    </row>
    <row r="892" spans="71:73">
      <c r="BS892" s="16"/>
      <c r="BT892" s="16"/>
      <c r="BU892" s="16"/>
    </row>
    <row r="893" spans="71:73">
      <c r="BS893" s="16"/>
      <c r="BT893" s="16"/>
      <c r="BU893" s="16"/>
    </row>
    <row r="894" spans="71:73">
      <c r="BS894" s="16"/>
      <c r="BT894" s="16"/>
      <c r="BU894" s="16"/>
    </row>
    <row r="895" spans="71:73">
      <c r="BS895" s="16"/>
      <c r="BT895" s="16"/>
      <c r="BU895" s="16"/>
    </row>
    <row r="896" spans="71:73">
      <c r="BS896" s="16"/>
      <c r="BT896" s="16"/>
      <c r="BU896" s="16"/>
    </row>
    <row r="897" spans="71:73">
      <c r="BS897" s="16"/>
      <c r="BT897" s="16"/>
      <c r="BU897" s="16"/>
    </row>
    <row r="898" spans="71:73">
      <c r="BS898" s="16"/>
      <c r="BT898" s="16"/>
      <c r="BU898" s="16"/>
    </row>
    <row r="899" spans="71:73">
      <c r="BS899" s="16"/>
      <c r="BT899" s="16"/>
      <c r="BU899" s="16"/>
    </row>
    <row r="900" spans="71:73">
      <c r="BS900" s="16"/>
      <c r="BT900" s="16"/>
      <c r="BU900" s="16"/>
    </row>
    <row r="901" spans="71:73">
      <c r="BS901" s="16"/>
      <c r="BT901" s="16"/>
      <c r="BU901" s="16"/>
    </row>
    <row r="902" spans="71:73">
      <c r="BS902" s="16"/>
      <c r="BT902" s="16"/>
      <c r="BU902" s="16"/>
    </row>
    <row r="903" spans="71:73">
      <c r="BS903" s="16"/>
      <c r="BT903" s="16"/>
      <c r="BU903" s="16"/>
    </row>
    <row r="904" spans="71:73">
      <c r="BS904" s="16"/>
      <c r="BT904" s="16"/>
      <c r="BU904" s="16"/>
    </row>
    <row r="905" spans="71:73">
      <c r="BS905" s="16"/>
      <c r="BT905" s="16"/>
      <c r="BU905" s="16"/>
    </row>
    <row r="906" spans="71:73">
      <c r="BS906" s="16"/>
      <c r="BT906" s="16"/>
      <c r="BU906" s="16"/>
    </row>
    <row r="907" spans="71:73">
      <c r="BS907" s="16"/>
      <c r="BT907" s="16"/>
      <c r="BU907" s="16"/>
    </row>
    <row r="908" spans="71:73">
      <c r="BS908" s="16"/>
      <c r="BT908" s="16"/>
      <c r="BU908" s="16"/>
    </row>
    <row r="909" spans="71:73">
      <c r="BS909" s="16"/>
      <c r="BT909" s="16"/>
      <c r="BU909" s="16"/>
    </row>
    <row r="910" spans="71:73">
      <c r="BS910" s="16"/>
      <c r="BT910" s="16"/>
      <c r="BU910" s="16"/>
    </row>
    <row r="911" spans="71:73">
      <c r="BS911" s="16"/>
      <c r="BT911" s="16"/>
      <c r="BU911" s="16"/>
    </row>
    <row r="912" spans="71:73">
      <c r="BS912" s="16"/>
      <c r="BT912" s="16"/>
      <c r="BU912" s="16"/>
    </row>
    <row r="913" spans="71:73">
      <c r="BS913" s="16"/>
      <c r="BT913" s="16"/>
      <c r="BU913" s="16"/>
    </row>
    <row r="914" spans="71:73">
      <c r="BS914" s="16"/>
      <c r="BT914" s="16"/>
      <c r="BU914" s="16"/>
    </row>
    <row r="915" spans="71:73">
      <c r="BS915" s="16"/>
      <c r="BT915" s="16"/>
      <c r="BU915" s="16"/>
    </row>
    <row r="916" spans="71:73">
      <c r="BS916" s="16"/>
      <c r="BT916" s="16"/>
      <c r="BU916" s="16"/>
    </row>
    <row r="917" spans="71:73">
      <c r="BS917" s="16"/>
      <c r="BT917" s="16"/>
      <c r="BU917" s="16"/>
    </row>
    <row r="918" spans="71:73">
      <c r="BS918" s="16"/>
      <c r="BT918" s="16"/>
      <c r="BU918" s="16"/>
    </row>
    <row r="919" spans="71:73">
      <c r="BS919" s="16"/>
      <c r="BT919" s="16"/>
      <c r="BU919" s="16"/>
    </row>
    <row r="920" spans="71:73">
      <c r="BS920" s="16"/>
      <c r="BT920" s="16"/>
      <c r="BU920" s="16"/>
    </row>
    <row r="921" spans="71:73">
      <c r="BS921" s="16"/>
      <c r="BT921" s="16"/>
      <c r="BU921" s="16"/>
    </row>
    <row r="922" spans="71:73">
      <c r="BS922" s="16"/>
      <c r="BT922" s="16"/>
      <c r="BU922" s="16"/>
    </row>
    <row r="923" spans="71:73">
      <c r="BS923" s="16"/>
      <c r="BT923" s="16"/>
      <c r="BU923" s="16"/>
    </row>
    <row r="924" spans="71:73">
      <c r="BS924" s="16"/>
      <c r="BT924" s="16"/>
      <c r="BU924" s="16"/>
    </row>
    <row r="925" spans="71:73">
      <c r="BS925" s="16"/>
      <c r="BT925" s="16"/>
      <c r="BU925" s="16"/>
    </row>
    <row r="926" spans="71:73">
      <c r="BS926" s="16"/>
      <c r="BT926" s="16"/>
      <c r="BU926" s="16"/>
    </row>
    <row r="927" spans="71:73">
      <c r="BS927" s="16"/>
      <c r="BT927" s="16"/>
      <c r="BU927" s="16"/>
    </row>
    <row r="928" spans="71:73">
      <c r="BS928" s="16"/>
      <c r="BT928" s="16"/>
      <c r="BU928" s="16"/>
    </row>
    <row r="929" spans="71:73">
      <c r="BS929" s="16"/>
      <c r="BT929" s="16"/>
      <c r="BU929" s="16"/>
    </row>
    <row r="930" spans="71:73">
      <c r="BS930" s="16"/>
      <c r="BT930" s="16"/>
      <c r="BU930" s="16"/>
    </row>
    <row r="931" spans="71:73">
      <c r="BS931" s="16"/>
      <c r="BT931" s="16"/>
      <c r="BU931" s="16"/>
    </row>
    <row r="932" spans="71:73">
      <c r="BS932" s="16"/>
      <c r="BT932" s="16"/>
      <c r="BU932" s="16"/>
    </row>
    <row r="933" spans="71:73">
      <c r="BS933" s="16"/>
      <c r="BT933" s="16"/>
      <c r="BU933" s="16"/>
    </row>
    <row r="934" spans="71:73">
      <c r="BS934" s="16"/>
      <c r="BT934" s="16"/>
      <c r="BU934" s="16"/>
    </row>
    <row r="935" spans="71:73">
      <c r="BS935" s="16"/>
      <c r="BT935" s="16"/>
      <c r="BU935" s="16"/>
    </row>
    <row r="936" spans="71:73">
      <c r="BS936" s="16"/>
      <c r="BT936" s="16"/>
      <c r="BU936" s="16"/>
    </row>
    <row r="937" spans="71:73">
      <c r="BS937" s="16"/>
      <c r="BT937" s="16"/>
      <c r="BU937" s="16"/>
    </row>
    <row r="938" spans="71:73">
      <c r="BS938" s="16"/>
      <c r="BT938" s="16"/>
      <c r="BU938" s="16"/>
    </row>
    <row r="939" spans="71:73">
      <c r="BS939" s="16"/>
      <c r="BT939" s="16"/>
      <c r="BU939" s="16"/>
    </row>
    <row r="940" spans="71:73">
      <c r="BS940" s="16"/>
      <c r="BT940" s="16"/>
      <c r="BU940" s="16"/>
    </row>
    <row r="941" spans="71:73">
      <c r="BS941" s="16"/>
      <c r="BT941" s="16"/>
      <c r="BU941" s="16"/>
    </row>
    <row r="942" spans="71:73">
      <c r="BS942" s="16"/>
      <c r="BT942" s="16"/>
      <c r="BU942" s="16"/>
    </row>
    <row r="943" spans="71:73">
      <c r="BS943" s="16"/>
      <c r="BT943" s="16"/>
      <c r="BU943" s="16"/>
    </row>
    <row r="944" spans="71:73">
      <c r="BS944" s="16"/>
      <c r="BT944" s="16"/>
      <c r="BU944" s="16"/>
    </row>
    <row r="945" spans="71:73">
      <c r="BS945" s="16"/>
      <c r="BT945" s="16"/>
      <c r="BU945" s="16"/>
    </row>
    <row r="946" spans="71:73">
      <c r="BS946" s="16"/>
      <c r="BT946" s="16"/>
      <c r="BU946" s="16"/>
    </row>
    <row r="947" spans="71:73">
      <c r="BS947" s="16"/>
      <c r="BT947" s="16"/>
      <c r="BU947" s="16"/>
    </row>
    <row r="948" spans="71:73">
      <c r="BS948" s="16"/>
      <c r="BT948" s="16"/>
      <c r="BU948" s="16"/>
    </row>
    <row r="949" spans="71:73">
      <c r="BS949" s="16"/>
      <c r="BT949" s="16"/>
      <c r="BU949" s="16"/>
    </row>
    <row r="950" spans="71:73">
      <c r="BS950" s="16"/>
      <c r="BT950" s="16"/>
      <c r="BU950" s="16"/>
    </row>
    <row r="951" spans="71:73">
      <c r="BS951" s="16"/>
      <c r="BT951" s="16"/>
      <c r="BU951" s="16"/>
    </row>
    <row r="952" spans="71:73">
      <c r="BS952" s="16"/>
      <c r="BT952" s="16"/>
      <c r="BU952" s="16"/>
    </row>
    <row r="953" spans="71:73">
      <c r="BS953" s="16"/>
      <c r="BT953" s="16"/>
      <c r="BU953" s="16"/>
    </row>
    <row r="954" spans="71:73">
      <c r="BS954" s="16"/>
      <c r="BT954" s="16"/>
      <c r="BU954" s="16"/>
    </row>
    <row r="955" spans="71:73">
      <c r="BS955" s="16"/>
      <c r="BT955" s="16"/>
      <c r="BU955" s="16"/>
    </row>
    <row r="956" spans="71:73">
      <c r="BS956" s="16"/>
      <c r="BT956" s="16"/>
      <c r="BU956" s="16"/>
    </row>
    <row r="957" spans="71:73">
      <c r="BS957" s="16"/>
      <c r="BT957" s="16"/>
      <c r="BU957" s="16"/>
    </row>
    <row r="958" spans="71:73">
      <c r="BS958" s="16"/>
      <c r="BT958" s="16"/>
      <c r="BU958" s="16"/>
    </row>
    <row r="959" spans="71:73">
      <c r="BS959" s="16"/>
      <c r="BT959" s="16"/>
      <c r="BU959" s="16"/>
    </row>
    <row r="960" spans="71:73">
      <c r="BS960" s="16"/>
      <c r="BT960" s="16"/>
      <c r="BU960" s="16"/>
    </row>
    <row r="961" spans="71:73">
      <c r="BS961" s="16"/>
      <c r="BT961" s="16"/>
      <c r="BU961" s="16"/>
    </row>
    <row r="962" spans="71:73">
      <c r="BS962" s="16"/>
      <c r="BT962" s="16"/>
      <c r="BU962" s="16"/>
    </row>
    <row r="963" spans="71:73">
      <c r="BS963" s="16"/>
      <c r="BT963" s="16"/>
      <c r="BU963" s="16"/>
    </row>
    <row r="964" spans="71:73">
      <c r="BS964" s="16"/>
      <c r="BT964" s="16"/>
      <c r="BU964" s="16"/>
    </row>
    <row r="965" spans="71:73">
      <c r="BS965" s="16"/>
      <c r="BT965" s="16"/>
      <c r="BU965" s="16"/>
    </row>
    <row r="966" spans="71:73">
      <c r="BS966" s="16"/>
      <c r="BT966" s="16"/>
      <c r="BU966" s="16"/>
    </row>
    <row r="967" spans="71:73">
      <c r="BS967" s="16"/>
      <c r="BT967" s="16"/>
      <c r="BU967" s="16"/>
    </row>
    <row r="968" spans="71:73">
      <c r="BS968" s="16"/>
      <c r="BT968" s="16"/>
      <c r="BU968" s="16"/>
    </row>
    <row r="969" spans="71:73">
      <c r="BS969" s="16"/>
      <c r="BT969" s="16"/>
      <c r="BU969" s="16"/>
    </row>
    <row r="970" spans="71:73">
      <c r="BS970" s="16"/>
      <c r="BT970" s="16"/>
      <c r="BU970" s="16"/>
    </row>
    <row r="971" spans="71:73">
      <c r="BS971" s="16"/>
      <c r="BT971" s="16"/>
      <c r="BU971" s="16"/>
    </row>
    <row r="972" spans="71:73">
      <c r="BS972" s="16"/>
      <c r="BT972" s="16"/>
      <c r="BU972" s="16"/>
    </row>
    <row r="973" spans="71:73">
      <c r="BS973" s="16"/>
      <c r="BT973" s="16"/>
      <c r="BU973" s="16"/>
    </row>
    <row r="974" spans="71:73">
      <c r="BS974" s="16"/>
      <c r="BT974" s="16"/>
      <c r="BU974" s="16"/>
    </row>
    <row r="975" spans="71:73">
      <c r="BS975" s="16"/>
      <c r="BT975" s="16"/>
      <c r="BU975" s="16"/>
    </row>
    <row r="976" spans="71:73">
      <c r="BS976" s="16"/>
      <c r="BT976" s="16"/>
      <c r="BU976" s="16"/>
    </row>
    <row r="977" spans="71:73">
      <c r="BS977" s="16"/>
      <c r="BT977" s="16"/>
      <c r="BU977" s="16"/>
    </row>
    <row r="978" spans="71:73">
      <c r="BS978" s="16"/>
      <c r="BT978" s="16"/>
      <c r="BU978" s="16"/>
    </row>
    <row r="979" spans="71:73">
      <c r="BS979" s="16"/>
      <c r="BT979" s="16"/>
      <c r="BU979" s="16"/>
    </row>
    <row r="980" spans="71:73">
      <c r="BS980" s="16"/>
      <c r="BT980" s="16"/>
      <c r="BU980" s="16"/>
    </row>
    <row r="981" spans="71:73">
      <c r="BS981" s="16"/>
      <c r="BT981" s="16"/>
      <c r="BU981" s="16"/>
    </row>
    <row r="982" spans="71:73">
      <c r="BS982" s="16"/>
      <c r="BT982" s="16"/>
      <c r="BU982" s="16"/>
    </row>
    <row r="983" spans="71:73">
      <c r="BS983" s="16"/>
      <c r="BT983" s="16"/>
      <c r="BU983" s="16"/>
    </row>
    <row r="984" spans="71:73">
      <c r="BS984" s="16"/>
      <c r="BT984" s="16"/>
      <c r="BU984" s="16"/>
    </row>
    <row r="985" spans="71:73">
      <c r="BS985" s="16"/>
      <c r="BT985" s="16"/>
      <c r="BU985" s="16"/>
    </row>
    <row r="986" spans="71:73">
      <c r="BS986" s="16"/>
      <c r="BT986" s="16"/>
      <c r="BU986" s="16"/>
    </row>
    <row r="987" spans="71:73">
      <c r="BS987" s="16"/>
      <c r="BT987" s="16"/>
      <c r="BU987" s="16"/>
    </row>
    <row r="988" spans="71:73">
      <c r="BS988" s="16"/>
      <c r="BT988" s="16"/>
      <c r="BU988" s="16"/>
    </row>
    <row r="989" spans="71:73">
      <c r="BS989" s="16"/>
      <c r="BT989" s="16"/>
      <c r="BU989" s="16"/>
    </row>
    <row r="990" spans="71:73">
      <c r="BS990" s="16"/>
      <c r="BT990" s="16"/>
      <c r="BU990" s="16"/>
    </row>
    <row r="991" spans="71:73">
      <c r="BS991" s="16"/>
      <c r="BT991" s="16"/>
      <c r="BU991" s="16"/>
    </row>
    <row r="992" spans="71:73">
      <c r="BS992" s="16"/>
      <c r="BT992" s="16"/>
      <c r="BU992" s="16"/>
    </row>
    <row r="993" spans="71:73">
      <c r="BS993" s="16"/>
      <c r="BT993" s="16"/>
      <c r="BU993" s="16"/>
    </row>
    <row r="994" spans="71:73">
      <c r="BS994" s="16"/>
      <c r="BT994" s="16"/>
      <c r="BU994" s="16"/>
    </row>
    <row r="995" spans="71:73">
      <c r="BS995" s="16"/>
      <c r="BT995" s="16"/>
      <c r="BU995" s="16"/>
    </row>
    <row r="996" spans="71:73">
      <c r="BS996" s="16"/>
      <c r="BT996" s="16"/>
      <c r="BU996" s="16"/>
    </row>
    <row r="997" spans="71:73">
      <c r="BS997" s="16"/>
      <c r="BT997" s="16"/>
      <c r="BU997" s="16"/>
    </row>
    <row r="998" spans="71:73">
      <c r="BS998" s="16"/>
      <c r="BT998" s="16"/>
      <c r="BU998" s="16"/>
    </row>
    <row r="999" spans="71:73">
      <c r="BS999" s="16"/>
      <c r="BT999" s="16"/>
      <c r="BU999" s="16"/>
    </row>
    <row r="1000" spans="71:73">
      <c r="BS1000" s="16"/>
      <c r="BT1000" s="16"/>
      <c r="BU1000" s="16"/>
    </row>
    <row r="1001" spans="71:73">
      <c r="BS1001" s="16"/>
      <c r="BT1001" s="16"/>
      <c r="BU1001" s="16"/>
    </row>
    <row r="1002" spans="71:73">
      <c r="BS1002" s="16"/>
      <c r="BT1002" s="16"/>
      <c r="BU1002" s="16"/>
    </row>
    <row r="1003" spans="71:73">
      <c r="BS1003" s="16"/>
      <c r="BT1003" s="16"/>
      <c r="BU1003" s="16"/>
    </row>
    <row r="1004" spans="71:73">
      <c r="BS1004" s="16"/>
      <c r="BT1004" s="16"/>
      <c r="BU1004" s="16"/>
    </row>
    <row r="1005" spans="71:73">
      <c r="BS1005" s="16"/>
      <c r="BT1005" s="16"/>
      <c r="BU1005" s="16"/>
    </row>
    <row r="1006" spans="71:73">
      <c r="BS1006" s="16"/>
      <c r="BT1006" s="16"/>
      <c r="BU1006" s="16"/>
    </row>
    <row r="1007" spans="71:73">
      <c r="BS1007" s="16"/>
      <c r="BT1007" s="16"/>
      <c r="BU1007" s="16"/>
    </row>
    <row r="1008" spans="71:73">
      <c r="BS1008" s="16"/>
      <c r="BT1008" s="16"/>
      <c r="BU1008" s="16"/>
    </row>
    <row r="1009" spans="71:73">
      <c r="BS1009" s="16"/>
      <c r="BT1009" s="16"/>
      <c r="BU1009" s="16"/>
    </row>
    <row r="1010" spans="71:73">
      <c r="BS1010" s="16"/>
      <c r="BT1010" s="16"/>
      <c r="BU1010" s="16"/>
    </row>
    <row r="1011" spans="71:73">
      <c r="BS1011" s="16"/>
      <c r="BT1011" s="16"/>
      <c r="BU1011" s="16"/>
    </row>
    <row r="1012" spans="71:73">
      <c r="BS1012" s="16"/>
      <c r="BT1012" s="16"/>
      <c r="BU1012" s="16"/>
    </row>
    <row r="1013" spans="71:73">
      <c r="BS1013" s="16"/>
      <c r="BT1013" s="16"/>
      <c r="BU1013" s="16"/>
    </row>
    <row r="1014" spans="71:73">
      <c r="BS1014" s="16"/>
      <c r="BT1014" s="16"/>
      <c r="BU1014" s="16"/>
    </row>
    <row r="1015" spans="71:73">
      <c r="BS1015" s="16"/>
      <c r="BT1015" s="16"/>
      <c r="BU1015" s="16"/>
    </row>
    <row r="1016" spans="71:73">
      <c r="BS1016" s="16"/>
      <c r="BT1016" s="16"/>
      <c r="BU1016" s="16"/>
    </row>
    <row r="1017" spans="71:73">
      <c r="BS1017" s="16"/>
      <c r="BT1017" s="16"/>
      <c r="BU1017" s="16"/>
    </row>
    <row r="1018" spans="71:73">
      <c r="BS1018" s="16"/>
      <c r="BT1018" s="16"/>
      <c r="BU1018" s="16"/>
    </row>
    <row r="1019" spans="71:73">
      <c r="BS1019" s="16"/>
      <c r="BT1019" s="16"/>
      <c r="BU1019" s="16"/>
    </row>
    <row r="1020" spans="71:73">
      <c r="BS1020" s="16"/>
      <c r="BT1020" s="16"/>
      <c r="BU1020" s="16"/>
    </row>
    <row r="1021" spans="71:73">
      <c r="BS1021" s="16"/>
      <c r="BT1021" s="16"/>
      <c r="BU1021" s="16"/>
    </row>
    <row r="1022" spans="71:73">
      <c r="BS1022" s="16"/>
      <c r="BT1022" s="16"/>
      <c r="BU1022" s="16"/>
    </row>
    <row r="1023" spans="71:73">
      <c r="BS1023" s="16"/>
      <c r="BT1023" s="16"/>
      <c r="BU1023" s="16"/>
    </row>
    <row r="1024" spans="71:73">
      <c r="BS1024" s="16"/>
      <c r="BT1024" s="16"/>
      <c r="BU1024" s="16"/>
    </row>
    <row r="1025" spans="71:73">
      <c r="BS1025" s="16"/>
      <c r="BT1025" s="16"/>
      <c r="BU1025" s="16"/>
    </row>
    <row r="1026" spans="71:73">
      <c r="BS1026" s="16"/>
      <c r="BT1026" s="16"/>
      <c r="BU1026" s="16"/>
    </row>
    <row r="1027" spans="71:73">
      <c r="BS1027" s="16"/>
      <c r="BT1027" s="16"/>
      <c r="BU1027" s="16"/>
    </row>
    <row r="1028" spans="71:73">
      <c r="BS1028" s="16"/>
      <c r="BT1028" s="16"/>
      <c r="BU1028" s="16"/>
    </row>
    <row r="1029" spans="71:73">
      <c r="BS1029" s="16"/>
      <c r="BT1029" s="16"/>
      <c r="BU1029" s="16"/>
    </row>
    <row r="1030" spans="71:73">
      <c r="BS1030" s="16"/>
      <c r="BT1030" s="16"/>
      <c r="BU1030" s="16"/>
    </row>
    <row r="1031" spans="71:73">
      <c r="BS1031" s="16"/>
      <c r="BT1031" s="16"/>
      <c r="BU1031" s="16"/>
    </row>
    <row r="1032" spans="71:73">
      <c r="BS1032" s="16"/>
      <c r="BT1032" s="16"/>
      <c r="BU1032" s="16"/>
    </row>
    <row r="1033" spans="71:73">
      <c r="BS1033" s="16"/>
      <c r="BT1033" s="16"/>
      <c r="BU1033" s="16"/>
    </row>
    <row r="1034" spans="71:73">
      <c r="BS1034" s="16"/>
      <c r="BT1034" s="16"/>
      <c r="BU1034" s="16"/>
    </row>
    <row r="1035" spans="71:73">
      <c r="BS1035" s="16"/>
      <c r="BT1035" s="16"/>
      <c r="BU1035" s="16"/>
    </row>
    <row r="1036" spans="71:73">
      <c r="BS1036" s="16"/>
      <c r="BT1036" s="16"/>
      <c r="BU1036" s="16"/>
    </row>
    <row r="1037" spans="71:73">
      <c r="BS1037" s="16"/>
      <c r="BT1037" s="16"/>
      <c r="BU1037" s="16"/>
    </row>
    <row r="1038" spans="71:73">
      <c r="BS1038" s="16"/>
      <c r="BT1038" s="16"/>
      <c r="BU1038" s="16"/>
    </row>
    <row r="1039" spans="71:73">
      <c r="BS1039" s="16"/>
      <c r="BT1039" s="16"/>
      <c r="BU1039" s="16"/>
    </row>
    <row r="1040" spans="71:73">
      <c r="BS1040" s="16"/>
      <c r="BT1040" s="16"/>
      <c r="BU1040" s="16"/>
    </row>
    <row r="1041" spans="71:73">
      <c r="BS1041" s="16"/>
      <c r="BT1041" s="16"/>
      <c r="BU1041" s="16"/>
    </row>
    <row r="1042" spans="71:73">
      <c r="BS1042" s="16"/>
      <c r="BT1042" s="16"/>
      <c r="BU1042" s="16"/>
    </row>
    <row r="1043" spans="71:73">
      <c r="BS1043" s="16"/>
      <c r="BT1043" s="16"/>
      <c r="BU1043" s="16"/>
    </row>
    <row r="1044" spans="71:73">
      <c r="BS1044" s="16"/>
      <c r="BT1044" s="16"/>
      <c r="BU1044" s="16"/>
    </row>
    <row r="1045" spans="71:73">
      <c r="BS1045" s="16"/>
      <c r="BT1045" s="16"/>
      <c r="BU1045" s="16"/>
    </row>
    <row r="1046" spans="71:73">
      <c r="BS1046" s="16"/>
      <c r="BT1046" s="16"/>
      <c r="BU1046" s="16"/>
    </row>
    <row r="1047" spans="71:73">
      <c r="BS1047" s="16"/>
      <c r="BT1047" s="16"/>
      <c r="BU1047" s="16"/>
    </row>
    <row r="1048" spans="71:73">
      <c r="BS1048" s="16"/>
      <c r="BT1048" s="16"/>
      <c r="BU1048" s="16"/>
    </row>
    <row r="1049" spans="71:73">
      <c r="BS1049" s="16"/>
      <c r="BT1049" s="16"/>
      <c r="BU1049" s="16"/>
    </row>
    <row r="1050" spans="71:73">
      <c r="BS1050" s="16"/>
      <c r="BT1050" s="16"/>
      <c r="BU1050" s="16"/>
    </row>
    <row r="1051" spans="71:73">
      <c r="BS1051" s="16"/>
      <c r="BT1051" s="16"/>
      <c r="BU1051" s="16"/>
    </row>
    <row r="1052" spans="71:73">
      <c r="BS1052" s="16"/>
      <c r="BT1052" s="16"/>
      <c r="BU1052" s="16"/>
    </row>
    <row r="1053" spans="71:73">
      <c r="BS1053" s="16"/>
      <c r="BT1053" s="16"/>
      <c r="BU1053" s="16"/>
    </row>
    <row r="1054" spans="71:73">
      <c r="BS1054" s="16"/>
      <c r="BT1054" s="16"/>
      <c r="BU1054" s="16"/>
    </row>
    <row r="1055" spans="71:73">
      <c r="BS1055" s="16"/>
      <c r="BT1055" s="16"/>
      <c r="BU1055" s="16"/>
    </row>
    <row r="1056" spans="71:73">
      <c r="BS1056" s="16"/>
      <c r="BT1056" s="16"/>
      <c r="BU1056" s="16"/>
    </row>
    <row r="1057" spans="71:73">
      <c r="BS1057" s="16"/>
      <c r="BT1057" s="16"/>
      <c r="BU1057" s="16"/>
    </row>
    <row r="1058" spans="71:73">
      <c r="BS1058" s="16"/>
      <c r="BT1058" s="16"/>
      <c r="BU1058" s="16"/>
    </row>
    <row r="1059" spans="71:73">
      <c r="BS1059" s="16"/>
      <c r="BT1059" s="16"/>
      <c r="BU1059" s="16"/>
    </row>
    <row r="1060" spans="71:73">
      <c r="BS1060" s="16"/>
      <c r="BT1060" s="16"/>
      <c r="BU1060" s="16"/>
    </row>
    <row r="1061" spans="71:73">
      <c r="BS1061" s="16"/>
      <c r="BT1061" s="16"/>
      <c r="BU1061" s="16"/>
    </row>
    <row r="1062" spans="71:73">
      <c r="BS1062" s="16"/>
      <c r="BT1062" s="16"/>
      <c r="BU1062" s="16"/>
    </row>
    <row r="1063" spans="71:73">
      <c r="BS1063" s="16"/>
      <c r="BT1063" s="16"/>
      <c r="BU1063" s="16"/>
    </row>
    <row r="1064" spans="71:73">
      <c r="BS1064" s="16"/>
      <c r="BT1064" s="16"/>
      <c r="BU1064" s="16"/>
    </row>
    <row r="1065" spans="71:73">
      <c r="BS1065" s="16"/>
      <c r="BT1065" s="16"/>
      <c r="BU1065" s="16"/>
    </row>
    <row r="1066" spans="71:73">
      <c r="BS1066" s="16"/>
      <c r="BT1066" s="16"/>
      <c r="BU1066" s="16"/>
    </row>
    <row r="1067" spans="71:73">
      <c r="BS1067" s="16"/>
      <c r="BT1067" s="16"/>
      <c r="BU1067" s="16"/>
    </row>
    <row r="1068" spans="71:73">
      <c r="BS1068" s="16"/>
      <c r="BT1068" s="16"/>
      <c r="BU1068" s="16"/>
    </row>
    <row r="1069" spans="71:73">
      <c r="BS1069" s="16"/>
      <c r="BT1069" s="16"/>
      <c r="BU1069" s="16"/>
    </row>
    <row r="1070" spans="71:73">
      <c r="BS1070" s="16"/>
      <c r="BT1070" s="16"/>
      <c r="BU1070" s="16"/>
    </row>
    <row r="1071" spans="71:73">
      <c r="BS1071" s="16"/>
      <c r="BT1071" s="16"/>
      <c r="BU1071" s="16"/>
    </row>
    <row r="1072" spans="71:73">
      <c r="BS1072" s="16"/>
      <c r="BT1072" s="16"/>
      <c r="BU1072" s="16"/>
    </row>
    <row r="1073" spans="71:73">
      <c r="BS1073" s="16"/>
      <c r="BT1073" s="16"/>
      <c r="BU1073" s="16"/>
    </row>
    <row r="1074" spans="71:73">
      <c r="BS1074" s="16"/>
      <c r="BT1074" s="16"/>
      <c r="BU1074" s="16"/>
    </row>
    <row r="1075" spans="71:73">
      <c r="BS1075" s="16"/>
      <c r="BT1075" s="16"/>
      <c r="BU1075" s="16"/>
    </row>
    <row r="1076" spans="71:73">
      <c r="BS1076" s="16"/>
      <c r="BT1076" s="16"/>
      <c r="BU1076" s="16"/>
    </row>
    <row r="1077" spans="71:73">
      <c r="BS1077" s="16"/>
      <c r="BT1077" s="16"/>
      <c r="BU1077" s="16"/>
    </row>
    <row r="1078" spans="71:73">
      <c r="BS1078" s="16"/>
      <c r="BT1078" s="16"/>
      <c r="BU1078" s="16"/>
    </row>
    <row r="1079" spans="71:73">
      <c r="BS1079" s="16"/>
      <c r="BT1079" s="16"/>
      <c r="BU1079" s="16"/>
    </row>
    <row r="1080" spans="71:73">
      <c r="BS1080" s="16"/>
      <c r="BT1080" s="16"/>
      <c r="BU1080" s="16"/>
    </row>
    <row r="1081" spans="71:73">
      <c r="BS1081" s="16"/>
      <c r="BT1081" s="16"/>
      <c r="BU1081" s="16"/>
    </row>
    <row r="1082" spans="71:73">
      <c r="BS1082" s="16"/>
      <c r="BT1082" s="16"/>
      <c r="BU1082" s="16"/>
    </row>
    <row r="1083" spans="71:73">
      <c r="BS1083" s="16"/>
      <c r="BT1083" s="16"/>
      <c r="BU1083" s="16"/>
    </row>
    <row r="1084" spans="71:73">
      <c r="BS1084" s="16"/>
      <c r="BT1084" s="16"/>
      <c r="BU1084" s="16"/>
    </row>
    <row r="1085" spans="71:73">
      <c r="BS1085" s="16"/>
      <c r="BT1085" s="16"/>
      <c r="BU1085" s="16"/>
    </row>
    <row r="1086" spans="71:73">
      <c r="BS1086" s="16"/>
      <c r="BT1086" s="16"/>
      <c r="BU1086" s="16"/>
    </row>
    <row r="1087" spans="71:73">
      <c r="BS1087" s="16"/>
      <c r="BT1087" s="16"/>
      <c r="BU1087" s="16"/>
    </row>
    <row r="1088" spans="71:73">
      <c r="BS1088" s="16"/>
      <c r="BT1088" s="16"/>
      <c r="BU1088" s="16"/>
    </row>
    <row r="1089" spans="71:73">
      <c r="BS1089" s="16"/>
      <c r="BT1089" s="16"/>
      <c r="BU1089" s="16"/>
    </row>
    <row r="1090" spans="71:73">
      <c r="BS1090" s="16"/>
      <c r="BT1090" s="16"/>
      <c r="BU1090" s="16"/>
    </row>
    <row r="1091" spans="71:73">
      <c r="BS1091" s="16"/>
      <c r="BT1091" s="16"/>
      <c r="BU1091" s="16"/>
    </row>
    <row r="1092" spans="71:73">
      <c r="BS1092" s="16"/>
      <c r="BT1092" s="16"/>
      <c r="BU1092" s="16"/>
    </row>
    <row r="1093" spans="71:73">
      <c r="BS1093" s="16"/>
      <c r="BT1093" s="16"/>
      <c r="BU1093" s="16"/>
    </row>
    <row r="1094" spans="71:73">
      <c r="BS1094" s="16"/>
      <c r="BT1094" s="16"/>
      <c r="BU1094" s="16"/>
    </row>
    <row r="1095" spans="71:73">
      <c r="BS1095" s="16"/>
      <c r="BT1095" s="16"/>
      <c r="BU1095" s="16"/>
    </row>
    <row r="1096" spans="71:73">
      <c r="BS1096" s="16"/>
      <c r="BT1096" s="16"/>
      <c r="BU1096" s="16"/>
    </row>
    <row r="1097" spans="71:73">
      <c r="BS1097" s="16"/>
      <c r="BT1097" s="16"/>
      <c r="BU1097" s="16"/>
    </row>
    <row r="1098" spans="71:73">
      <c r="BS1098" s="16"/>
      <c r="BT1098" s="16"/>
      <c r="BU1098" s="16"/>
    </row>
    <row r="1099" spans="71:73">
      <c r="BS1099" s="16"/>
      <c r="BT1099" s="16"/>
      <c r="BU1099" s="16"/>
    </row>
    <row r="1100" spans="71:73">
      <c r="BS1100" s="16"/>
      <c r="BT1100" s="16"/>
      <c r="BU1100" s="16"/>
    </row>
    <row r="1101" spans="71:73">
      <c r="BS1101" s="16"/>
      <c r="BT1101" s="16"/>
      <c r="BU1101" s="16"/>
    </row>
    <row r="1102" spans="71:73">
      <c r="BS1102" s="16"/>
      <c r="BT1102" s="16"/>
      <c r="BU1102" s="16"/>
    </row>
    <row r="1103" spans="71:73">
      <c r="BS1103" s="16"/>
      <c r="BT1103" s="16"/>
      <c r="BU1103" s="16"/>
    </row>
    <row r="1104" spans="71:73">
      <c r="BS1104" s="16"/>
      <c r="BT1104" s="16"/>
      <c r="BU1104" s="16"/>
    </row>
    <row r="1105" spans="71:73">
      <c r="BS1105" s="16"/>
      <c r="BT1105" s="16"/>
      <c r="BU1105" s="16"/>
    </row>
    <row r="1106" spans="71:73">
      <c r="BS1106" s="16"/>
      <c r="BT1106" s="16"/>
      <c r="BU1106" s="16"/>
    </row>
    <row r="1107" spans="71:73">
      <c r="BS1107" s="16"/>
      <c r="BT1107" s="16"/>
      <c r="BU1107" s="16"/>
    </row>
    <row r="1108" spans="71:73">
      <c r="BS1108" s="16"/>
      <c r="BT1108" s="16"/>
      <c r="BU1108" s="16"/>
    </row>
    <row r="1109" spans="71:73">
      <c r="BS1109" s="16"/>
      <c r="BT1109" s="16"/>
      <c r="BU1109" s="16"/>
    </row>
    <row r="1110" spans="71:73">
      <c r="BS1110" s="16"/>
      <c r="BT1110" s="16"/>
      <c r="BU1110" s="16"/>
    </row>
    <row r="1111" spans="71:73">
      <c r="BS1111" s="16"/>
      <c r="BT1111" s="16"/>
      <c r="BU1111" s="16"/>
    </row>
    <row r="1112" spans="71:73">
      <c r="BS1112" s="16"/>
      <c r="BT1112" s="16"/>
      <c r="BU1112" s="16"/>
    </row>
    <row r="1113" spans="71:73">
      <c r="BS1113" s="16"/>
      <c r="BT1113" s="16"/>
      <c r="BU1113" s="16"/>
    </row>
    <row r="1114" spans="71:73">
      <c r="BS1114" s="16"/>
      <c r="BT1114" s="16"/>
      <c r="BU1114" s="16"/>
    </row>
    <row r="1115" spans="71:73">
      <c r="BS1115" s="16"/>
      <c r="BT1115" s="16"/>
      <c r="BU1115" s="16"/>
    </row>
    <row r="1116" spans="71:73">
      <c r="BS1116" s="16"/>
      <c r="BT1116" s="16"/>
      <c r="BU1116" s="16"/>
    </row>
    <row r="1117" spans="71:73">
      <c r="BS1117" s="16"/>
      <c r="BT1117" s="16"/>
      <c r="BU1117" s="16"/>
    </row>
    <row r="1118" spans="71:73">
      <c r="BS1118" s="16"/>
      <c r="BT1118" s="16"/>
      <c r="BU1118" s="16"/>
    </row>
    <row r="1119" spans="71:73">
      <c r="BS1119" s="16"/>
      <c r="BT1119" s="16"/>
      <c r="BU1119" s="16"/>
    </row>
    <row r="1120" spans="71:73">
      <c r="BS1120" s="16"/>
      <c r="BT1120" s="16"/>
      <c r="BU1120" s="16"/>
    </row>
    <row r="1121" spans="71:73">
      <c r="BS1121" s="16"/>
      <c r="BT1121" s="16"/>
      <c r="BU1121" s="16"/>
    </row>
    <row r="1122" spans="71:73">
      <c r="BS1122" s="16"/>
      <c r="BT1122" s="16"/>
      <c r="BU1122" s="16"/>
    </row>
    <row r="1123" spans="71:73">
      <c r="BS1123" s="16"/>
      <c r="BT1123" s="16"/>
      <c r="BU1123" s="16"/>
    </row>
    <row r="1124" spans="71:73">
      <c r="BS1124" s="16"/>
      <c r="BT1124" s="16"/>
      <c r="BU1124" s="16"/>
    </row>
    <row r="1125" spans="71:73">
      <c r="BS1125" s="16"/>
      <c r="BT1125" s="16"/>
      <c r="BU1125" s="16"/>
    </row>
    <row r="1126" spans="71:73">
      <c r="BS1126" s="16"/>
      <c r="BT1126" s="16"/>
      <c r="BU1126" s="16"/>
    </row>
    <row r="1127" spans="71:73">
      <c r="BS1127" s="16"/>
      <c r="BT1127" s="16"/>
      <c r="BU1127" s="16"/>
    </row>
    <row r="1128" spans="71:73">
      <c r="BS1128" s="16"/>
      <c r="BT1128" s="16"/>
      <c r="BU1128" s="16"/>
    </row>
    <row r="1129" spans="71:73">
      <c r="BS1129" s="16"/>
      <c r="BT1129" s="16"/>
      <c r="BU1129" s="16"/>
    </row>
    <row r="1130" spans="71:73">
      <c r="BS1130" s="16"/>
      <c r="BT1130" s="16"/>
      <c r="BU1130" s="16"/>
    </row>
    <row r="1131" spans="71:73">
      <c r="BS1131" s="16"/>
      <c r="BT1131" s="16"/>
      <c r="BU1131" s="16"/>
    </row>
    <row r="1132" spans="71:73">
      <c r="BS1132" s="16"/>
      <c r="BT1132" s="16"/>
      <c r="BU1132" s="16"/>
    </row>
    <row r="1133" spans="71:73">
      <c r="BS1133" s="16"/>
      <c r="BT1133" s="16"/>
      <c r="BU1133" s="16"/>
    </row>
    <row r="1134" spans="71:73">
      <c r="BS1134" s="16"/>
      <c r="BT1134" s="16"/>
      <c r="BU1134" s="16"/>
    </row>
    <row r="1135" spans="71:73">
      <c r="BS1135" s="16"/>
      <c r="BT1135" s="16"/>
      <c r="BU1135" s="16"/>
    </row>
    <row r="1136" spans="71:73">
      <c r="BS1136" s="16"/>
      <c r="BT1136" s="16"/>
      <c r="BU1136" s="16"/>
    </row>
    <row r="1137" spans="71:73">
      <c r="BS1137" s="16"/>
      <c r="BT1137" s="16"/>
      <c r="BU1137" s="16"/>
    </row>
    <row r="1138" spans="71:73">
      <c r="BS1138" s="16"/>
      <c r="BT1138" s="16"/>
      <c r="BU1138" s="16"/>
    </row>
    <row r="1139" spans="71:73">
      <c r="BS1139" s="16"/>
      <c r="BT1139" s="16"/>
      <c r="BU1139" s="16"/>
    </row>
    <row r="1140" spans="71:73">
      <c r="BS1140" s="16"/>
      <c r="BT1140" s="16"/>
      <c r="BU1140" s="16"/>
    </row>
    <row r="1141" spans="71:73">
      <c r="BS1141" s="16"/>
      <c r="BT1141" s="16"/>
      <c r="BU1141" s="16"/>
    </row>
    <row r="1142" spans="71:73">
      <c r="BS1142" s="16"/>
      <c r="BT1142" s="16"/>
      <c r="BU1142" s="16"/>
    </row>
    <row r="1143" spans="71:73">
      <c r="BS1143" s="16"/>
      <c r="BT1143" s="16"/>
      <c r="BU1143" s="16"/>
    </row>
    <row r="1144" spans="71:73">
      <c r="BS1144" s="16"/>
      <c r="BT1144" s="16"/>
      <c r="BU1144" s="16"/>
    </row>
    <row r="1145" spans="71:73">
      <c r="BS1145" s="16"/>
      <c r="BT1145" s="16"/>
      <c r="BU1145" s="16"/>
    </row>
    <row r="1146" spans="71:73">
      <c r="BS1146" s="16"/>
      <c r="BT1146" s="16"/>
      <c r="BU1146" s="16"/>
    </row>
    <row r="1147" spans="71:73">
      <c r="BS1147" s="16"/>
      <c r="BT1147" s="16"/>
      <c r="BU1147" s="16"/>
    </row>
    <row r="1148" spans="71:73">
      <c r="BS1148" s="16"/>
      <c r="BT1148" s="16"/>
      <c r="BU1148" s="16"/>
    </row>
    <row r="1149" spans="71:73">
      <c r="BS1149" s="16"/>
      <c r="BT1149" s="16"/>
      <c r="BU1149" s="16"/>
    </row>
    <row r="1150" spans="71:73">
      <c r="BS1150" s="16"/>
      <c r="BT1150" s="16"/>
      <c r="BU1150" s="16"/>
    </row>
    <row r="1151" spans="71:73">
      <c r="BS1151" s="16"/>
      <c r="BT1151" s="16"/>
      <c r="BU1151" s="16"/>
    </row>
    <row r="1152" spans="71:73">
      <c r="BS1152" s="16"/>
      <c r="BT1152" s="16"/>
      <c r="BU1152" s="16"/>
    </row>
    <row r="1153" spans="71:73">
      <c r="BS1153" s="16"/>
      <c r="BT1153" s="16"/>
      <c r="BU1153" s="16"/>
    </row>
    <row r="1154" spans="71:73">
      <c r="BS1154" s="16"/>
      <c r="BT1154" s="16"/>
      <c r="BU1154" s="16"/>
    </row>
    <row r="1155" spans="71:73">
      <c r="BS1155" s="16"/>
      <c r="BT1155" s="16"/>
      <c r="BU1155" s="16"/>
    </row>
    <row r="1156" spans="71:73">
      <c r="BS1156" s="16"/>
      <c r="BT1156" s="16"/>
      <c r="BU1156" s="16"/>
    </row>
    <row r="1157" spans="71:73">
      <c r="BS1157" s="16"/>
      <c r="BT1157" s="16"/>
      <c r="BU1157" s="16"/>
    </row>
    <row r="1158" spans="71:73">
      <c r="BS1158" s="16"/>
      <c r="BT1158" s="16"/>
      <c r="BU1158" s="16"/>
    </row>
    <row r="1159" spans="71:73">
      <c r="BS1159" s="16"/>
      <c r="BT1159" s="16"/>
      <c r="BU1159" s="16"/>
    </row>
    <row r="1160" spans="71:73">
      <c r="BS1160" s="16"/>
      <c r="BT1160" s="16"/>
      <c r="BU1160" s="16"/>
    </row>
    <row r="1161" spans="71:73">
      <c r="BS1161" s="16"/>
      <c r="BT1161" s="16"/>
      <c r="BU1161" s="16"/>
    </row>
    <row r="1162" spans="71:73">
      <c r="BS1162" s="16"/>
      <c r="BT1162" s="16"/>
      <c r="BU1162" s="16"/>
    </row>
    <row r="1163" spans="71:73">
      <c r="BS1163" s="16"/>
      <c r="BT1163" s="16"/>
      <c r="BU1163" s="16"/>
    </row>
    <row r="1164" spans="71:73">
      <c r="BS1164" s="16"/>
      <c r="BT1164" s="16"/>
      <c r="BU1164" s="16"/>
    </row>
    <row r="1165" spans="71:73">
      <c r="BS1165" s="16"/>
      <c r="BT1165" s="16"/>
      <c r="BU1165" s="16"/>
    </row>
    <row r="1166" spans="71:73">
      <c r="BS1166" s="16"/>
      <c r="BT1166" s="16"/>
      <c r="BU1166" s="16"/>
    </row>
    <row r="1167" spans="71:73">
      <c r="BS1167" s="16"/>
      <c r="BT1167" s="16"/>
      <c r="BU1167" s="16"/>
    </row>
    <row r="1168" spans="71:73">
      <c r="BS1168" s="16"/>
      <c r="BT1168" s="16"/>
      <c r="BU1168" s="16"/>
    </row>
    <row r="1169" spans="71:73">
      <c r="BS1169" s="16"/>
      <c r="BT1169" s="16"/>
      <c r="BU1169" s="16"/>
    </row>
    <row r="1170" spans="71:73">
      <c r="BS1170" s="16"/>
      <c r="BT1170" s="16"/>
      <c r="BU1170" s="16"/>
    </row>
    <row r="1171" spans="71:73">
      <c r="BS1171" s="16"/>
      <c r="BT1171" s="16"/>
      <c r="BU1171" s="16"/>
    </row>
    <row r="1172" spans="71:73">
      <c r="BS1172" s="16"/>
      <c r="BT1172" s="16"/>
      <c r="BU1172" s="16"/>
    </row>
    <row r="1173" spans="71:73">
      <c r="BS1173" s="16"/>
      <c r="BT1173" s="16"/>
      <c r="BU1173" s="16"/>
    </row>
    <row r="1174" spans="71:73">
      <c r="BS1174" s="16"/>
      <c r="BT1174" s="16"/>
      <c r="BU1174" s="16"/>
    </row>
    <row r="1175" spans="71:73">
      <c r="BS1175" s="16"/>
      <c r="BT1175" s="16"/>
      <c r="BU1175" s="16"/>
    </row>
    <row r="1176" spans="71:73">
      <c r="BS1176" s="16"/>
      <c r="BT1176" s="16"/>
      <c r="BU1176" s="16"/>
    </row>
    <row r="1177" spans="71:73">
      <c r="BS1177" s="16"/>
      <c r="BT1177" s="16"/>
      <c r="BU1177" s="16"/>
    </row>
    <row r="1178" spans="71:73">
      <c r="BS1178" s="16"/>
      <c r="BT1178" s="16"/>
      <c r="BU1178" s="16"/>
    </row>
    <row r="1179" spans="71:73">
      <c r="BS1179" s="16"/>
      <c r="BT1179" s="16"/>
      <c r="BU1179" s="16"/>
    </row>
    <row r="1180" spans="71:73">
      <c r="BS1180" s="16"/>
      <c r="BT1180" s="16"/>
      <c r="BU1180" s="16"/>
    </row>
    <row r="1181" spans="71:73">
      <c r="BS1181" s="16"/>
      <c r="BT1181" s="16"/>
      <c r="BU1181" s="16"/>
    </row>
    <row r="1182" spans="71:73">
      <c r="BS1182" s="16"/>
      <c r="BT1182" s="16"/>
      <c r="BU1182" s="16"/>
    </row>
    <row r="1183" spans="71:73">
      <c r="BS1183" s="16"/>
      <c r="BT1183" s="16"/>
      <c r="BU1183" s="16"/>
    </row>
    <row r="1184" spans="71:73">
      <c r="BS1184" s="16"/>
      <c r="BT1184" s="16"/>
      <c r="BU1184" s="16"/>
    </row>
    <row r="1185" spans="71:73">
      <c r="BS1185" s="16"/>
      <c r="BT1185" s="16"/>
      <c r="BU1185" s="16"/>
    </row>
    <row r="1186" spans="71:73">
      <c r="BS1186" s="16"/>
      <c r="BT1186" s="16"/>
      <c r="BU1186" s="16"/>
    </row>
    <row r="1187" spans="71:73">
      <c r="BS1187" s="16"/>
      <c r="BT1187" s="16"/>
      <c r="BU1187" s="16"/>
    </row>
    <row r="1188" spans="71:73">
      <c r="BS1188" s="16"/>
      <c r="BT1188" s="16"/>
      <c r="BU1188" s="16"/>
    </row>
    <row r="1189" spans="71:73">
      <c r="BS1189" s="16"/>
      <c r="BT1189" s="16"/>
      <c r="BU1189" s="16"/>
    </row>
    <row r="1190" spans="71:73">
      <c r="BS1190" s="16"/>
      <c r="BT1190" s="16"/>
      <c r="BU1190" s="16"/>
    </row>
    <row r="1191" spans="71:73">
      <c r="BS1191" s="16"/>
      <c r="BT1191" s="16"/>
      <c r="BU1191" s="16"/>
    </row>
    <row r="1192" spans="71:73">
      <c r="BS1192" s="16"/>
      <c r="BT1192" s="16"/>
      <c r="BU1192" s="16"/>
    </row>
    <row r="1193" spans="71:73">
      <c r="BS1193" s="16"/>
      <c r="BT1193" s="16"/>
      <c r="BU1193" s="16"/>
    </row>
    <row r="1194" spans="71:73">
      <c r="BS1194" s="16"/>
      <c r="BT1194" s="16"/>
      <c r="BU1194" s="16"/>
    </row>
    <row r="1195" spans="71:73">
      <c r="BS1195" s="16"/>
      <c r="BT1195" s="16"/>
      <c r="BU1195" s="16"/>
    </row>
    <row r="1196" spans="71:73">
      <c r="BS1196" s="16"/>
      <c r="BT1196" s="16"/>
      <c r="BU1196" s="16"/>
    </row>
    <row r="1197" spans="71:73">
      <c r="BS1197" s="16"/>
      <c r="BT1197" s="16"/>
      <c r="BU1197" s="16"/>
    </row>
    <row r="1198" spans="71:73">
      <c r="BS1198" s="16"/>
      <c r="BT1198" s="16"/>
      <c r="BU1198" s="16"/>
    </row>
    <row r="1199" spans="71:73">
      <c r="BS1199" s="16"/>
      <c r="BT1199" s="16"/>
      <c r="BU1199" s="16"/>
    </row>
    <row r="1200" spans="71:73">
      <c r="BS1200" s="16"/>
      <c r="BT1200" s="16"/>
      <c r="BU1200" s="16"/>
    </row>
    <row r="1201" spans="71:73">
      <c r="BS1201" s="16"/>
      <c r="BT1201" s="16"/>
      <c r="BU1201" s="16"/>
    </row>
    <row r="1202" spans="71:73">
      <c r="BS1202" s="16"/>
      <c r="BT1202" s="16"/>
      <c r="BU1202" s="16"/>
    </row>
    <row r="1203" spans="71:73">
      <c r="BS1203" s="16"/>
      <c r="BT1203" s="16"/>
      <c r="BU1203" s="16"/>
    </row>
    <row r="1204" spans="71:73">
      <c r="BS1204" s="16"/>
      <c r="BT1204" s="16"/>
      <c r="BU1204" s="16"/>
    </row>
    <row r="1205" spans="71:73">
      <c r="BS1205" s="16"/>
      <c r="BT1205" s="16"/>
      <c r="BU1205" s="16"/>
    </row>
    <row r="1206" spans="71:73">
      <c r="BS1206" s="16"/>
      <c r="BT1206" s="16"/>
      <c r="BU1206" s="16"/>
    </row>
    <row r="1207" spans="71:73">
      <c r="BS1207" s="16"/>
      <c r="BT1207" s="16"/>
      <c r="BU1207" s="16"/>
    </row>
    <row r="1208" spans="71:73">
      <c r="BS1208" s="16"/>
      <c r="BT1208" s="16"/>
      <c r="BU1208" s="16"/>
    </row>
    <row r="1209" spans="71:73">
      <c r="BS1209" s="16"/>
      <c r="BT1209" s="16"/>
      <c r="BU1209" s="16"/>
    </row>
    <row r="1210" spans="71:73">
      <c r="BS1210" s="16"/>
      <c r="BT1210" s="16"/>
      <c r="BU1210" s="16"/>
    </row>
    <row r="1211" spans="71:73">
      <c r="BS1211" s="16"/>
      <c r="BT1211" s="16"/>
      <c r="BU1211" s="16"/>
    </row>
    <row r="1212" spans="71:73">
      <c r="BS1212" s="16"/>
      <c r="BT1212" s="16"/>
      <c r="BU1212" s="16"/>
    </row>
    <row r="1213" spans="71:73">
      <c r="BS1213" s="16"/>
      <c r="BT1213" s="16"/>
      <c r="BU1213" s="16"/>
    </row>
    <row r="1214" spans="71:73">
      <c r="BS1214" s="16"/>
      <c r="BT1214" s="16"/>
      <c r="BU1214" s="16"/>
    </row>
    <row r="1215" spans="71:73">
      <c r="BS1215" s="16"/>
      <c r="BT1215" s="16"/>
      <c r="BU1215" s="16"/>
    </row>
    <row r="1216" spans="71:73">
      <c r="BS1216" s="16"/>
      <c r="BT1216" s="16"/>
      <c r="BU1216" s="16"/>
    </row>
    <row r="1217" spans="71:73">
      <c r="BS1217" s="16"/>
      <c r="BT1217" s="16"/>
      <c r="BU1217" s="16"/>
    </row>
    <row r="1218" spans="71:73">
      <c r="BS1218" s="16"/>
      <c r="BT1218" s="16"/>
      <c r="BU1218" s="16"/>
    </row>
    <row r="1219" spans="71:73">
      <c r="BS1219" s="16"/>
      <c r="BT1219" s="16"/>
      <c r="BU1219" s="16"/>
    </row>
    <row r="1220" spans="71:73">
      <c r="BS1220" s="16"/>
      <c r="BT1220" s="16"/>
      <c r="BU1220" s="16"/>
    </row>
    <row r="1221" spans="71:73">
      <c r="BS1221" s="16"/>
      <c r="BT1221" s="16"/>
      <c r="BU1221" s="16"/>
    </row>
    <row r="1222" spans="71:73">
      <c r="BS1222" s="16"/>
      <c r="BT1222" s="16"/>
      <c r="BU1222" s="16"/>
    </row>
    <row r="1223" spans="71:73">
      <c r="BS1223" s="16"/>
      <c r="BT1223" s="16"/>
      <c r="BU1223" s="16"/>
    </row>
    <row r="1224" spans="71:73">
      <c r="BS1224" s="16"/>
      <c r="BT1224" s="16"/>
      <c r="BU1224" s="16"/>
    </row>
    <row r="1225" spans="71:73">
      <c r="BS1225" s="16"/>
      <c r="BT1225" s="16"/>
      <c r="BU1225" s="16"/>
    </row>
    <row r="1226" spans="71:73">
      <c r="BS1226" s="16"/>
      <c r="BT1226" s="16"/>
      <c r="BU1226" s="16"/>
    </row>
    <row r="1227" spans="71:73">
      <c r="BS1227" s="16"/>
      <c r="BT1227" s="16"/>
      <c r="BU1227" s="16"/>
    </row>
    <row r="1228" spans="71:73">
      <c r="BS1228" s="16"/>
      <c r="BT1228" s="16"/>
      <c r="BU1228" s="16"/>
    </row>
    <row r="1229" spans="71:73">
      <c r="BS1229" s="16"/>
      <c r="BT1229" s="16"/>
      <c r="BU1229" s="16"/>
    </row>
    <row r="1230" spans="71:73">
      <c r="BS1230" s="16"/>
      <c r="BT1230" s="16"/>
      <c r="BU1230" s="16"/>
    </row>
    <row r="1231" spans="71:73">
      <c r="BS1231" s="16"/>
      <c r="BT1231" s="16"/>
      <c r="BU1231" s="16"/>
    </row>
    <row r="1232" spans="71:73">
      <c r="BS1232" s="16"/>
      <c r="BT1232" s="16"/>
      <c r="BU1232" s="16"/>
    </row>
    <row r="1233" spans="71:73">
      <c r="BS1233" s="16"/>
      <c r="BT1233" s="16"/>
      <c r="BU1233" s="16"/>
    </row>
    <row r="1234" spans="71:73">
      <c r="BS1234" s="16"/>
      <c r="BT1234" s="16"/>
      <c r="BU1234" s="16"/>
    </row>
    <row r="1235" spans="71:73">
      <c r="BS1235" s="16"/>
      <c r="BT1235" s="16"/>
      <c r="BU1235" s="16"/>
    </row>
    <row r="1236" spans="71:73">
      <c r="BS1236" s="16"/>
      <c r="BT1236" s="16"/>
      <c r="BU1236" s="16"/>
    </row>
    <row r="1237" spans="71:73">
      <c r="BS1237" s="16"/>
      <c r="BT1237" s="16"/>
      <c r="BU1237" s="16"/>
    </row>
    <row r="1238" spans="71:73">
      <c r="BS1238" s="16"/>
      <c r="BT1238" s="16"/>
      <c r="BU1238" s="16"/>
    </row>
    <row r="1239" spans="71:73">
      <c r="BS1239" s="16"/>
      <c r="BT1239" s="16"/>
      <c r="BU1239" s="16"/>
    </row>
    <row r="1240" spans="71:73">
      <c r="BS1240" s="16"/>
      <c r="BT1240" s="16"/>
      <c r="BU1240" s="16"/>
    </row>
    <row r="1241" spans="71:73">
      <c r="BS1241" s="16"/>
      <c r="BT1241" s="16"/>
      <c r="BU1241" s="16"/>
    </row>
    <row r="1242" spans="71:73">
      <c r="BS1242" s="16"/>
      <c r="BT1242" s="16"/>
      <c r="BU1242" s="16"/>
    </row>
    <row r="1243" spans="71:73">
      <c r="BS1243" s="16"/>
      <c r="BT1243" s="16"/>
      <c r="BU1243" s="16"/>
    </row>
    <row r="1244" spans="71:73">
      <c r="BS1244" s="16"/>
      <c r="BT1244" s="16"/>
      <c r="BU1244" s="16"/>
    </row>
    <row r="1245" spans="71:73">
      <c r="BS1245" s="16"/>
      <c r="BT1245" s="16"/>
      <c r="BU1245" s="16"/>
    </row>
    <row r="1246" spans="71:73">
      <c r="BS1246" s="16"/>
      <c r="BT1246" s="16"/>
      <c r="BU1246" s="16"/>
    </row>
    <row r="1247" spans="71:73">
      <c r="BS1247" s="16"/>
      <c r="BT1247" s="16"/>
      <c r="BU1247" s="16"/>
    </row>
    <row r="1248" spans="71:73">
      <c r="BS1248" s="16"/>
      <c r="BT1248" s="16"/>
      <c r="BU1248" s="16"/>
    </row>
    <row r="1249" spans="71:73">
      <c r="BS1249" s="16"/>
      <c r="BT1249" s="16"/>
      <c r="BU1249" s="16"/>
    </row>
    <row r="1250" spans="71:73">
      <c r="BS1250" s="16"/>
      <c r="BT1250" s="16"/>
      <c r="BU1250" s="16"/>
    </row>
    <row r="1251" spans="71:73">
      <c r="BS1251" s="16"/>
      <c r="BT1251" s="16"/>
      <c r="BU1251" s="16"/>
    </row>
    <row r="1252" spans="71:73">
      <c r="BS1252" s="16"/>
      <c r="BT1252" s="16"/>
      <c r="BU1252" s="16"/>
    </row>
    <row r="1253" spans="71:73">
      <c r="BS1253" s="16"/>
      <c r="BT1253" s="16"/>
      <c r="BU1253" s="16"/>
    </row>
    <row r="1254" spans="71:73">
      <c r="BS1254" s="16"/>
      <c r="BT1254" s="16"/>
      <c r="BU1254" s="16"/>
    </row>
    <row r="1255" spans="71:73">
      <c r="BS1255" s="16"/>
      <c r="BT1255" s="16"/>
      <c r="BU1255" s="16"/>
    </row>
    <row r="1256" spans="71:73">
      <c r="BS1256" s="16"/>
      <c r="BT1256" s="16"/>
      <c r="BU1256" s="16"/>
    </row>
    <row r="1257" spans="71:73">
      <c r="BS1257" s="16"/>
      <c r="BT1257" s="16"/>
      <c r="BU1257" s="16"/>
    </row>
    <row r="1258" spans="71:73">
      <c r="BS1258" s="16"/>
      <c r="BT1258" s="16"/>
      <c r="BU1258" s="16"/>
    </row>
    <row r="1259" spans="71:73">
      <c r="BS1259" s="16"/>
      <c r="BT1259" s="16"/>
      <c r="BU1259" s="16"/>
    </row>
    <row r="1260" spans="71:73">
      <c r="BS1260" s="16"/>
      <c r="BT1260" s="16"/>
      <c r="BU1260" s="16"/>
    </row>
    <row r="1261" spans="71:73">
      <c r="BS1261" s="16"/>
      <c r="BT1261" s="16"/>
      <c r="BU1261" s="16"/>
    </row>
    <row r="1262" spans="71:73">
      <c r="BS1262" s="16"/>
      <c r="BT1262" s="16"/>
      <c r="BU1262" s="16"/>
    </row>
    <row r="1263" spans="71:73">
      <c r="BS1263" s="16"/>
      <c r="BT1263" s="16"/>
      <c r="BU1263" s="16"/>
    </row>
    <row r="1264" spans="71:73">
      <c r="BS1264" s="16"/>
      <c r="BT1264" s="16"/>
      <c r="BU1264" s="16"/>
    </row>
    <row r="1265" spans="71:73">
      <c r="BS1265" s="16"/>
      <c r="BT1265" s="16"/>
      <c r="BU1265" s="16"/>
    </row>
    <row r="1266" spans="71:73">
      <c r="BS1266" s="16"/>
      <c r="BT1266" s="16"/>
      <c r="BU1266" s="16"/>
    </row>
    <row r="1267" spans="71:73">
      <c r="BS1267" s="16"/>
      <c r="BT1267" s="16"/>
      <c r="BU1267" s="16"/>
    </row>
    <row r="1268" spans="71:73">
      <c r="BS1268" s="16"/>
      <c r="BT1268" s="16"/>
      <c r="BU1268" s="16"/>
    </row>
    <row r="1269" spans="71:73">
      <c r="BS1269" s="16"/>
      <c r="BT1269" s="16"/>
      <c r="BU1269" s="16"/>
    </row>
    <row r="1270" spans="71:73">
      <c r="BS1270" s="16"/>
      <c r="BT1270" s="16"/>
      <c r="BU1270" s="16"/>
    </row>
    <row r="1271" spans="71:73">
      <c r="BS1271" s="16"/>
      <c r="BT1271" s="16"/>
      <c r="BU1271" s="16"/>
    </row>
    <row r="1272" spans="71:73">
      <c r="BS1272" s="16"/>
      <c r="BT1272" s="16"/>
      <c r="BU1272" s="16"/>
    </row>
    <row r="1273" spans="71:73">
      <c r="BS1273" s="16"/>
      <c r="BT1273" s="16"/>
      <c r="BU1273" s="16"/>
    </row>
    <row r="1274" spans="71:73">
      <c r="BS1274" s="16"/>
      <c r="BT1274" s="16"/>
      <c r="BU1274" s="16"/>
    </row>
    <row r="1275" spans="71:73">
      <c r="BS1275" s="16"/>
      <c r="BT1275" s="16"/>
      <c r="BU1275" s="16"/>
    </row>
    <row r="1276" spans="71:73">
      <c r="BS1276" s="16"/>
      <c r="BT1276" s="16"/>
      <c r="BU1276" s="16"/>
    </row>
    <row r="1277" spans="71:73">
      <c r="BS1277" s="16"/>
      <c r="BT1277" s="16"/>
      <c r="BU1277" s="16"/>
    </row>
    <row r="1278" spans="71:73">
      <c r="BS1278" s="16"/>
      <c r="BT1278" s="16"/>
      <c r="BU1278" s="16"/>
    </row>
    <row r="1279" spans="71:73">
      <c r="BS1279" s="16"/>
      <c r="BT1279" s="16"/>
      <c r="BU1279" s="16"/>
    </row>
    <row r="1280" spans="71:73">
      <c r="BS1280" s="16"/>
      <c r="BT1280" s="16"/>
      <c r="BU1280" s="16"/>
    </row>
    <row r="1281" spans="71:73">
      <c r="BS1281" s="16"/>
      <c r="BT1281" s="16"/>
      <c r="BU1281" s="16"/>
    </row>
    <row r="1282" spans="71:73">
      <c r="BS1282" s="16"/>
      <c r="BT1282" s="16"/>
      <c r="BU1282" s="16"/>
    </row>
    <row r="1283" spans="71:73">
      <c r="BS1283" s="16"/>
      <c r="BT1283" s="16"/>
      <c r="BU1283" s="16"/>
    </row>
    <row r="1284" spans="71:73">
      <c r="BS1284" s="16"/>
      <c r="BT1284" s="16"/>
      <c r="BU1284" s="16"/>
    </row>
    <row r="1285" spans="71:73">
      <c r="BS1285" s="16"/>
      <c r="BT1285" s="16"/>
      <c r="BU1285" s="16"/>
    </row>
    <row r="1286" spans="71:73">
      <c r="BS1286" s="16"/>
      <c r="BT1286" s="16"/>
      <c r="BU1286" s="16"/>
    </row>
    <row r="1287" spans="71:73">
      <c r="BS1287" s="16"/>
      <c r="BT1287" s="16"/>
      <c r="BU1287" s="16"/>
    </row>
    <row r="1288" spans="71:73">
      <c r="BS1288" s="16"/>
      <c r="BT1288" s="16"/>
      <c r="BU1288" s="16"/>
    </row>
    <row r="1289" spans="71:73">
      <c r="BS1289" s="16"/>
      <c r="BT1289" s="16"/>
      <c r="BU1289" s="16"/>
    </row>
    <row r="1290" spans="71:73">
      <c r="BS1290" s="16"/>
      <c r="BT1290" s="16"/>
      <c r="BU1290" s="16"/>
    </row>
    <row r="1291" spans="71:73">
      <c r="BS1291" s="16"/>
      <c r="BT1291" s="16"/>
      <c r="BU1291" s="16"/>
    </row>
    <row r="1292" spans="71:73">
      <c r="BS1292" s="16"/>
      <c r="BT1292" s="16"/>
      <c r="BU1292" s="16"/>
    </row>
    <row r="1293" spans="71:73">
      <c r="BS1293" s="16"/>
      <c r="BT1293" s="16"/>
      <c r="BU1293" s="16"/>
    </row>
    <row r="1294" spans="71:73">
      <c r="BS1294" s="16"/>
      <c r="BT1294" s="16"/>
      <c r="BU1294" s="16"/>
    </row>
    <row r="1295" spans="71:73">
      <c r="BS1295" s="16"/>
      <c r="BT1295" s="16"/>
      <c r="BU1295" s="16"/>
    </row>
    <row r="1296" spans="71:73">
      <c r="BS1296" s="16"/>
      <c r="BT1296" s="16"/>
      <c r="BU1296" s="16"/>
    </row>
    <row r="1297" spans="71:73">
      <c r="BS1297" s="16"/>
      <c r="BT1297" s="16"/>
      <c r="BU1297" s="16"/>
    </row>
    <row r="1298" spans="71:73">
      <c r="BS1298" s="16"/>
      <c r="BT1298" s="16"/>
      <c r="BU1298" s="16"/>
    </row>
    <row r="1299" spans="71:73">
      <c r="BS1299" s="16"/>
      <c r="BT1299" s="16"/>
      <c r="BU1299" s="16"/>
    </row>
    <row r="1300" spans="71:73">
      <c r="BS1300" s="16"/>
      <c r="BT1300" s="16"/>
      <c r="BU1300" s="16"/>
    </row>
    <row r="1301" spans="71:73">
      <c r="BS1301" s="16"/>
      <c r="BT1301" s="16"/>
      <c r="BU1301" s="16"/>
    </row>
    <row r="1302" spans="71:73">
      <c r="BS1302" s="16"/>
      <c r="BT1302" s="16"/>
      <c r="BU1302" s="16"/>
    </row>
    <row r="1303" spans="71:73">
      <c r="BS1303" s="16"/>
      <c r="BT1303" s="16"/>
      <c r="BU1303" s="16"/>
    </row>
    <row r="1304" spans="71:73">
      <c r="BS1304" s="16"/>
      <c r="BT1304" s="16"/>
      <c r="BU1304" s="16"/>
    </row>
    <row r="1305" spans="71:73">
      <c r="BS1305" s="16"/>
      <c r="BT1305" s="16"/>
      <c r="BU1305" s="16"/>
    </row>
    <row r="1306" spans="71:73">
      <c r="BS1306" s="16"/>
      <c r="BT1306" s="16"/>
      <c r="BU1306" s="16"/>
    </row>
    <row r="1307" spans="71:73">
      <c r="BS1307" s="16"/>
      <c r="BT1307" s="16"/>
      <c r="BU1307" s="16"/>
    </row>
    <row r="1308" spans="71:73">
      <c r="BS1308" s="16"/>
      <c r="BT1308" s="16"/>
      <c r="BU1308" s="16"/>
    </row>
    <row r="1309" spans="71:73">
      <c r="BS1309" s="16"/>
      <c r="BT1309" s="16"/>
      <c r="BU1309" s="16"/>
    </row>
    <row r="1310" spans="71:73">
      <c r="BS1310" s="16"/>
      <c r="BT1310" s="16"/>
      <c r="BU1310" s="16"/>
    </row>
    <row r="1311" spans="71:73">
      <c r="BS1311" s="16"/>
      <c r="BT1311" s="16"/>
      <c r="BU1311" s="16"/>
    </row>
    <row r="1312" spans="71:73">
      <c r="BS1312" s="16"/>
      <c r="BT1312" s="16"/>
      <c r="BU1312" s="16"/>
    </row>
    <row r="1313" spans="71:73">
      <c r="BS1313" s="16"/>
      <c r="BT1313" s="16"/>
      <c r="BU1313" s="16"/>
    </row>
    <row r="1314" spans="71:73">
      <c r="BS1314" s="16"/>
      <c r="BT1314" s="16"/>
      <c r="BU1314" s="16"/>
    </row>
    <row r="1315" spans="71:73">
      <c r="BS1315" s="16"/>
      <c r="BT1315" s="16"/>
      <c r="BU1315" s="16"/>
    </row>
    <row r="1316" spans="71:73">
      <c r="BS1316" s="16"/>
      <c r="BT1316" s="16"/>
      <c r="BU1316" s="16"/>
    </row>
    <row r="1317" spans="71:73">
      <c r="BS1317" s="16"/>
      <c r="BT1317" s="16"/>
      <c r="BU1317" s="16"/>
    </row>
    <row r="1318" spans="71:73">
      <c r="BS1318" s="16"/>
      <c r="BT1318" s="16"/>
      <c r="BU1318" s="16"/>
    </row>
    <row r="1319" spans="71:73">
      <c r="BS1319" s="16"/>
      <c r="BT1319" s="16"/>
      <c r="BU1319" s="16"/>
    </row>
    <row r="1320" spans="71:73">
      <c r="BS1320" s="16"/>
      <c r="BT1320" s="16"/>
      <c r="BU1320" s="16"/>
    </row>
    <row r="1321" spans="71:73">
      <c r="BS1321" s="16"/>
      <c r="BT1321" s="16"/>
      <c r="BU1321" s="16"/>
    </row>
    <row r="1322" spans="71:73">
      <c r="BS1322" s="16"/>
      <c r="BT1322" s="16"/>
      <c r="BU1322" s="16"/>
    </row>
    <row r="1323" spans="71:73">
      <c r="BS1323" s="16"/>
      <c r="BT1323" s="16"/>
      <c r="BU1323" s="16"/>
    </row>
    <row r="1324" spans="71:73">
      <c r="BS1324" s="16"/>
      <c r="BT1324" s="16"/>
      <c r="BU1324" s="16"/>
    </row>
    <row r="1325" spans="71:73">
      <c r="BS1325" s="16"/>
      <c r="BT1325" s="16"/>
      <c r="BU1325" s="16"/>
    </row>
    <row r="1326" spans="71:73">
      <c r="BS1326" s="16"/>
      <c r="BT1326" s="16"/>
      <c r="BU1326" s="16"/>
    </row>
    <row r="1327" spans="71:73">
      <c r="BS1327" s="16"/>
      <c r="BT1327" s="16"/>
      <c r="BU1327" s="16"/>
    </row>
    <row r="1328" spans="71:73">
      <c r="BS1328" s="16"/>
      <c r="BT1328" s="16"/>
      <c r="BU1328" s="16"/>
    </row>
    <row r="1329" spans="71:73">
      <c r="BS1329" s="16"/>
      <c r="BT1329" s="16"/>
      <c r="BU1329" s="16"/>
    </row>
    <row r="1330" spans="71:73">
      <c r="BS1330" s="16"/>
      <c r="BT1330" s="16"/>
      <c r="BU1330" s="16"/>
    </row>
    <row r="1331" spans="71:73">
      <c r="BS1331" s="16"/>
      <c r="BT1331" s="16"/>
      <c r="BU1331" s="16"/>
    </row>
    <row r="1332" spans="71:73">
      <c r="BS1332" s="16"/>
      <c r="BT1332" s="16"/>
      <c r="BU1332" s="16"/>
    </row>
    <row r="1333" spans="71:73">
      <c r="BS1333" s="16"/>
      <c r="BT1333" s="16"/>
      <c r="BU1333" s="16"/>
    </row>
    <row r="1334" spans="71:73">
      <c r="BS1334" s="16"/>
      <c r="BT1334" s="16"/>
      <c r="BU1334" s="16"/>
    </row>
    <row r="1335" spans="71:73">
      <c r="BS1335" s="16"/>
      <c r="BT1335" s="16"/>
      <c r="BU1335" s="16"/>
    </row>
    <row r="1336" spans="71:73">
      <c r="BS1336" s="16"/>
      <c r="BT1336" s="16"/>
      <c r="BU1336" s="16"/>
    </row>
    <row r="1337" spans="71:73">
      <c r="BS1337" s="16"/>
      <c r="BT1337" s="16"/>
      <c r="BU1337" s="16"/>
    </row>
    <row r="1338" spans="71:73">
      <c r="BS1338" s="16"/>
      <c r="BT1338" s="16"/>
      <c r="BU1338" s="16"/>
    </row>
    <row r="1339" spans="71:73">
      <c r="BS1339" s="16"/>
      <c r="BT1339" s="16"/>
      <c r="BU1339" s="16"/>
    </row>
    <row r="1340" spans="71:73">
      <c r="BS1340" s="16"/>
      <c r="BT1340" s="16"/>
      <c r="BU1340" s="16"/>
    </row>
    <row r="1341" spans="71:73">
      <c r="BS1341" s="16"/>
      <c r="BT1341" s="16"/>
      <c r="BU1341" s="16"/>
    </row>
    <row r="1342" spans="71:73">
      <c r="BS1342" s="16"/>
      <c r="BT1342" s="16"/>
      <c r="BU1342" s="16"/>
    </row>
    <row r="1343" spans="71:73">
      <c r="BS1343" s="16"/>
      <c r="BT1343" s="16"/>
      <c r="BU1343" s="16"/>
    </row>
    <row r="1344" spans="71:73">
      <c r="BS1344" s="16"/>
      <c r="BT1344" s="16"/>
      <c r="BU1344" s="16"/>
    </row>
    <row r="1345" spans="71:73">
      <c r="BS1345" s="16"/>
      <c r="BT1345" s="16"/>
      <c r="BU1345" s="16"/>
    </row>
    <row r="1346" spans="71:73">
      <c r="BS1346" s="16"/>
      <c r="BT1346" s="16"/>
      <c r="BU1346" s="16"/>
    </row>
    <row r="1347" spans="71:73">
      <c r="BS1347" s="16"/>
      <c r="BT1347" s="16"/>
      <c r="BU1347" s="16"/>
    </row>
    <row r="1348" spans="71:73">
      <c r="BS1348" s="16"/>
      <c r="BT1348" s="16"/>
      <c r="BU1348" s="16"/>
    </row>
    <row r="1349" spans="71:73">
      <c r="BS1349" s="16"/>
      <c r="BT1349" s="16"/>
      <c r="BU1349" s="16"/>
    </row>
    <row r="1350" spans="71:73">
      <c r="BS1350" s="16"/>
      <c r="BT1350" s="16"/>
      <c r="BU1350" s="16"/>
    </row>
    <row r="1351" spans="71:73">
      <c r="BS1351" s="16"/>
      <c r="BT1351" s="16"/>
      <c r="BU1351" s="16"/>
    </row>
    <row r="1352" spans="71:73">
      <c r="BS1352" s="16"/>
      <c r="BT1352" s="16"/>
      <c r="BU1352" s="16"/>
    </row>
    <row r="1353" spans="71:73">
      <c r="BS1353" s="16"/>
      <c r="BT1353" s="16"/>
      <c r="BU1353" s="16"/>
    </row>
    <row r="1354" spans="71:73">
      <c r="BS1354" s="16"/>
      <c r="BT1354" s="16"/>
      <c r="BU1354" s="16"/>
    </row>
    <row r="1355" spans="71:73">
      <c r="BS1355" s="16"/>
      <c r="BT1355" s="16"/>
      <c r="BU1355" s="16"/>
    </row>
    <row r="1356" spans="71:73">
      <c r="BS1356" s="16"/>
      <c r="BT1356" s="16"/>
      <c r="BU1356" s="16"/>
    </row>
    <row r="1357" spans="71:73">
      <c r="BS1357" s="16"/>
      <c r="BT1357" s="16"/>
      <c r="BU1357" s="16"/>
    </row>
    <row r="1358" spans="71:73">
      <c r="BS1358" s="16"/>
      <c r="BT1358" s="16"/>
      <c r="BU1358" s="16"/>
    </row>
    <row r="1359" spans="71:73">
      <c r="BS1359" s="16"/>
      <c r="BT1359" s="16"/>
      <c r="BU1359" s="16"/>
    </row>
    <row r="1360" spans="71:73">
      <c r="BS1360" s="16"/>
      <c r="BT1360" s="16"/>
      <c r="BU1360" s="16"/>
    </row>
    <row r="1361" spans="71:73">
      <c r="BS1361" s="16"/>
      <c r="BT1361" s="16"/>
      <c r="BU1361" s="16"/>
    </row>
    <row r="1362" spans="71:73">
      <c r="BS1362" s="16"/>
      <c r="BT1362" s="16"/>
      <c r="BU1362" s="16"/>
    </row>
    <row r="1363" spans="71:73">
      <c r="BS1363" s="16"/>
      <c r="BT1363" s="16"/>
      <c r="BU1363" s="16"/>
    </row>
    <row r="1364" spans="71:73">
      <c r="BS1364" s="16"/>
      <c r="BT1364" s="16"/>
      <c r="BU1364" s="16"/>
    </row>
    <row r="1365" spans="71:73">
      <c r="BS1365" s="16"/>
      <c r="BT1365" s="16"/>
      <c r="BU1365" s="16"/>
    </row>
    <row r="1366" spans="71:73">
      <c r="BS1366" s="16"/>
      <c r="BT1366" s="16"/>
      <c r="BU1366" s="16"/>
    </row>
    <row r="1367" spans="71:73">
      <c r="BS1367" s="16"/>
      <c r="BT1367" s="16"/>
      <c r="BU1367" s="16"/>
    </row>
    <row r="1368" spans="71:73">
      <c r="BS1368" s="16"/>
      <c r="BT1368" s="16"/>
      <c r="BU1368" s="16"/>
    </row>
    <row r="1369" spans="71:73">
      <c r="BS1369" s="16"/>
      <c r="BT1369" s="16"/>
      <c r="BU1369" s="16"/>
    </row>
    <row r="1370" spans="71:73">
      <c r="BS1370" s="16"/>
      <c r="BT1370" s="16"/>
      <c r="BU1370" s="16"/>
    </row>
    <row r="1371" spans="71:73">
      <c r="BS1371" s="16"/>
      <c r="BT1371" s="16"/>
      <c r="BU1371" s="16"/>
    </row>
    <row r="1372" spans="71:73">
      <c r="BS1372" s="16"/>
      <c r="BT1372" s="16"/>
      <c r="BU1372" s="16"/>
    </row>
    <row r="1373" spans="71:73">
      <c r="BS1373" s="16"/>
      <c r="BT1373" s="16"/>
      <c r="BU1373" s="16"/>
    </row>
    <row r="1374" spans="71:73">
      <c r="BS1374" s="16"/>
      <c r="BT1374" s="16"/>
      <c r="BU1374" s="16"/>
    </row>
    <row r="1375" spans="71:73">
      <c r="BS1375" s="16"/>
      <c r="BT1375" s="16"/>
      <c r="BU1375" s="16"/>
    </row>
    <row r="1376" spans="71:73">
      <c r="BS1376" s="16"/>
      <c r="BT1376" s="16"/>
      <c r="BU1376" s="16"/>
    </row>
    <row r="1377" spans="71:73">
      <c r="BS1377" s="16"/>
      <c r="BT1377" s="16"/>
      <c r="BU1377" s="16"/>
    </row>
    <row r="1378" spans="71:73">
      <c r="BS1378" s="16"/>
      <c r="BT1378" s="16"/>
      <c r="BU1378" s="16"/>
    </row>
    <row r="1379" spans="71:73">
      <c r="BS1379" s="16"/>
      <c r="BT1379" s="16"/>
      <c r="BU1379" s="16"/>
    </row>
    <row r="1380" spans="71:73">
      <c r="BS1380" s="16"/>
      <c r="BT1380" s="16"/>
      <c r="BU1380" s="16"/>
    </row>
    <row r="1381" spans="71:73">
      <c r="BS1381" s="16"/>
      <c r="BT1381" s="16"/>
      <c r="BU1381" s="16"/>
    </row>
    <row r="1382" spans="71:73">
      <c r="BS1382" s="16"/>
      <c r="BT1382" s="16"/>
      <c r="BU1382" s="16"/>
    </row>
    <row r="1383" spans="71:73">
      <c r="BS1383" s="16"/>
      <c r="BT1383" s="16"/>
      <c r="BU1383" s="16"/>
    </row>
    <row r="1384" spans="71:73">
      <c r="BS1384" s="16"/>
      <c r="BT1384" s="16"/>
      <c r="BU1384" s="16"/>
    </row>
    <row r="1385" spans="71:73">
      <c r="BS1385" s="16"/>
      <c r="BT1385" s="16"/>
      <c r="BU1385" s="16"/>
    </row>
    <row r="1386" spans="71:73">
      <c r="BS1386" s="16"/>
      <c r="BT1386" s="16"/>
      <c r="BU1386" s="16"/>
    </row>
    <row r="1387" spans="71:73">
      <c r="BS1387" s="16"/>
      <c r="BT1387" s="16"/>
      <c r="BU1387" s="16"/>
    </row>
    <row r="1388" spans="71:73">
      <c r="BS1388" s="16"/>
      <c r="BT1388" s="16"/>
      <c r="BU1388" s="16"/>
    </row>
    <row r="1389" spans="71:73">
      <c r="BS1389" s="16"/>
      <c r="BT1389" s="16"/>
      <c r="BU1389" s="16"/>
    </row>
    <row r="1390" spans="71:73">
      <c r="BS1390" s="16"/>
      <c r="BT1390" s="16"/>
      <c r="BU1390" s="16"/>
    </row>
    <row r="1391" spans="71:73">
      <c r="BS1391" s="16"/>
      <c r="BT1391" s="16"/>
      <c r="BU1391" s="16"/>
    </row>
    <row r="1392" spans="71:73">
      <c r="BS1392" s="16"/>
      <c r="BT1392" s="16"/>
      <c r="BU1392" s="16"/>
    </row>
    <row r="1393" spans="71:73">
      <c r="BS1393" s="16"/>
      <c r="BT1393" s="16"/>
      <c r="BU1393" s="16"/>
    </row>
    <row r="1394" spans="71:73">
      <c r="BS1394" s="16"/>
      <c r="BT1394" s="16"/>
      <c r="BU1394" s="16"/>
    </row>
    <row r="1395" spans="71:73">
      <c r="BS1395" s="16"/>
      <c r="BT1395" s="16"/>
      <c r="BU1395" s="16"/>
    </row>
    <row r="1396" spans="71:73">
      <c r="BS1396" s="16"/>
      <c r="BT1396" s="16"/>
      <c r="BU1396" s="16"/>
    </row>
    <row r="1397" spans="71:73">
      <c r="BS1397" s="16"/>
      <c r="BT1397" s="16"/>
      <c r="BU1397" s="16"/>
    </row>
    <row r="1398" spans="71:73">
      <c r="BS1398" s="16"/>
      <c r="BT1398" s="16"/>
      <c r="BU1398" s="16"/>
    </row>
    <row r="1399" spans="71:73">
      <c r="BS1399" s="16"/>
      <c r="BT1399" s="16"/>
      <c r="BU1399" s="16"/>
    </row>
    <row r="1400" spans="71:73">
      <c r="BS1400" s="16"/>
      <c r="BT1400" s="16"/>
      <c r="BU1400" s="16"/>
    </row>
    <row r="1401" spans="71:73">
      <c r="BS1401" s="16"/>
      <c r="BT1401" s="16"/>
      <c r="BU1401" s="16"/>
    </row>
    <row r="1402" spans="71:73">
      <c r="BS1402" s="16"/>
      <c r="BT1402" s="16"/>
      <c r="BU1402" s="16"/>
    </row>
    <row r="1403" spans="71:73">
      <c r="BS1403" s="16"/>
      <c r="BT1403" s="16"/>
      <c r="BU1403" s="16"/>
    </row>
    <row r="1404" spans="71:73">
      <c r="BS1404" s="16"/>
      <c r="BT1404" s="16"/>
      <c r="BU1404" s="16"/>
    </row>
    <row r="1405" spans="71:73">
      <c r="BS1405" s="16"/>
      <c r="BT1405" s="16"/>
      <c r="BU1405" s="16"/>
    </row>
    <row r="1406" spans="71:73">
      <c r="BS1406" s="16"/>
      <c r="BT1406" s="16"/>
      <c r="BU1406" s="16"/>
    </row>
    <row r="1407" spans="71:73">
      <c r="BS1407" s="16"/>
      <c r="BT1407" s="16"/>
      <c r="BU1407" s="16"/>
    </row>
    <row r="1408" spans="71:73">
      <c r="BS1408" s="16"/>
      <c r="BT1408" s="16"/>
      <c r="BU1408" s="16"/>
    </row>
    <row r="1409" spans="71:73">
      <c r="BS1409" s="16"/>
      <c r="BT1409" s="16"/>
      <c r="BU1409" s="16"/>
    </row>
    <row r="1410" spans="71:73">
      <c r="BS1410" s="16"/>
      <c r="BT1410" s="16"/>
      <c r="BU1410" s="16"/>
    </row>
    <row r="1411" spans="71:73">
      <c r="BS1411" s="16"/>
      <c r="BT1411" s="16"/>
      <c r="BU1411" s="16"/>
    </row>
    <row r="1412" spans="71:73">
      <c r="BS1412" s="16"/>
      <c r="BT1412" s="16"/>
      <c r="BU1412" s="16"/>
    </row>
    <row r="1413" spans="71:73">
      <c r="BS1413" s="16"/>
      <c r="BT1413" s="16"/>
      <c r="BU1413" s="16"/>
    </row>
    <row r="1414" spans="71:73">
      <c r="BS1414" s="16"/>
      <c r="BT1414" s="16"/>
      <c r="BU1414" s="16"/>
    </row>
    <row r="1415" spans="71:73">
      <c r="BS1415" s="16"/>
      <c r="BT1415" s="16"/>
      <c r="BU1415" s="16"/>
    </row>
    <row r="1416" spans="71:73">
      <c r="BS1416" s="16"/>
      <c r="BT1416" s="16"/>
      <c r="BU1416" s="16"/>
    </row>
    <row r="1417" spans="71:73">
      <c r="BS1417" s="16"/>
      <c r="BT1417" s="16"/>
      <c r="BU1417" s="16"/>
    </row>
    <row r="1418" spans="71:73">
      <c r="BS1418" s="16"/>
      <c r="BT1418" s="16"/>
      <c r="BU1418" s="16"/>
    </row>
    <row r="1419" spans="71:73">
      <c r="BS1419" s="16"/>
      <c r="BT1419" s="16"/>
      <c r="BU1419" s="16"/>
    </row>
    <row r="1420" spans="71:73">
      <c r="BS1420" s="16"/>
      <c r="BT1420" s="16"/>
      <c r="BU1420" s="16"/>
    </row>
    <row r="1421" spans="71:73">
      <c r="BS1421" s="16"/>
      <c r="BT1421" s="16"/>
      <c r="BU1421" s="16"/>
    </row>
    <row r="1422" spans="71:73">
      <c r="BS1422" s="16"/>
      <c r="BT1422" s="16"/>
      <c r="BU1422" s="16"/>
    </row>
    <row r="1423" spans="71:73">
      <c r="BS1423" s="16"/>
      <c r="BT1423" s="16"/>
      <c r="BU1423" s="16"/>
    </row>
    <row r="1424" spans="71:73">
      <c r="BS1424" s="16"/>
      <c r="BT1424" s="16"/>
      <c r="BU1424" s="16"/>
    </row>
    <row r="1425" spans="71:73">
      <c r="BS1425" s="16"/>
      <c r="BT1425" s="16"/>
      <c r="BU1425" s="16"/>
    </row>
    <row r="1426" spans="71:73">
      <c r="BS1426" s="16"/>
      <c r="BT1426" s="16"/>
      <c r="BU1426" s="16"/>
    </row>
    <row r="1427" spans="71:73">
      <c r="BS1427" s="16"/>
      <c r="BT1427" s="16"/>
      <c r="BU1427" s="16"/>
    </row>
    <row r="1428" spans="71:73">
      <c r="BS1428" s="16"/>
      <c r="BT1428" s="16"/>
      <c r="BU1428" s="16"/>
    </row>
    <row r="1429" spans="71:73">
      <c r="BS1429" s="16"/>
      <c r="BT1429" s="16"/>
      <c r="BU1429" s="16"/>
    </row>
    <row r="1430" spans="71:73">
      <c r="BS1430" s="16"/>
      <c r="BT1430" s="16"/>
      <c r="BU1430" s="16"/>
    </row>
    <row r="1431" spans="71:73">
      <c r="BS1431" s="16"/>
      <c r="BT1431" s="16"/>
      <c r="BU1431" s="16"/>
    </row>
    <row r="1432" spans="71:73">
      <c r="BS1432" s="16"/>
      <c r="BT1432" s="16"/>
      <c r="BU1432" s="16"/>
    </row>
    <row r="1433" spans="71:73">
      <c r="BS1433" s="16"/>
      <c r="BT1433" s="16"/>
      <c r="BU1433" s="16"/>
    </row>
    <row r="1434" spans="71:73">
      <c r="BS1434" s="16"/>
      <c r="BT1434" s="16"/>
      <c r="BU1434" s="16"/>
    </row>
    <row r="1435" spans="71:73">
      <c r="BS1435" s="16"/>
      <c r="BT1435" s="16"/>
      <c r="BU1435" s="16"/>
    </row>
    <row r="1436" spans="71:73">
      <c r="BS1436" s="16"/>
      <c r="BT1436" s="16"/>
      <c r="BU1436" s="16"/>
    </row>
    <row r="1437" spans="71:73">
      <c r="BS1437" s="16"/>
      <c r="BT1437" s="16"/>
      <c r="BU1437" s="16"/>
    </row>
    <row r="1438" spans="71:73">
      <c r="BS1438" s="16"/>
      <c r="BT1438" s="16"/>
      <c r="BU1438" s="16"/>
    </row>
    <row r="1439" spans="71:73">
      <c r="BS1439" s="16"/>
      <c r="BT1439" s="16"/>
      <c r="BU1439" s="16"/>
    </row>
    <row r="1440" spans="71:73">
      <c r="BS1440" s="16"/>
      <c r="BT1440" s="16"/>
      <c r="BU1440" s="16"/>
    </row>
    <row r="1441" spans="71:73">
      <c r="BS1441" s="16"/>
      <c r="BT1441" s="16"/>
      <c r="BU1441" s="16"/>
    </row>
    <row r="1442" spans="71:73">
      <c r="BS1442" s="16"/>
      <c r="BT1442" s="16"/>
      <c r="BU1442" s="16"/>
    </row>
    <row r="1443" spans="71:73">
      <c r="BS1443" s="16"/>
      <c r="BT1443" s="16"/>
      <c r="BU1443" s="16"/>
    </row>
    <row r="1444" spans="71:73">
      <c r="BS1444" s="16"/>
      <c r="BT1444" s="16"/>
      <c r="BU1444" s="16"/>
    </row>
    <row r="1445" spans="71:73">
      <c r="BS1445" s="16"/>
      <c r="BT1445" s="16"/>
      <c r="BU1445" s="16"/>
    </row>
    <row r="1446" spans="71:73">
      <c r="BS1446" s="16"/>
      <c r="BT1446" s="16"/>
      <c r="BU1446" s="16"/>
    </row>
    <row r="1447" spans="71:73">
      <c r="BS1447" s="16"/>
      <c r="BT1447" s="16"/>
      <c r="BU1447" s="16"/>
    </row>
    <row r="1448" spans="71:73">
      <c r="BS1448" s="16"/>
      <c r="BT1448" s="16"/>
      <c r="BU1448" s="16"/>
    </row>
    <row r="1449" spans="71:73">
      <c r="BS1449" s="16"/>
      <c r="BT1449" s="16"/>
      <c r="BU1449" s="16"/>
    </row>
    <row r="1450" spans="71:73">
      <c r="BS1450" s="16"/>
      <c r="BT1450" s="16"/>
      <c r="BU1450" s="16"/>
    </row>
    <row r="1451" spans="71:73">
      <c r="BS1451" s="16"/>
      <c r="BT1451" s="16"/>
      <c r="BU1451" s="16"/>
    </row>
    <row r="1452" spans="71:73">
      <c r="BS1452" s="16"/>
      <c r="BT1452" s="16"/>
      <c r="BU1452" s="16"/>
    </row>
    <row r="1453" spans="71:73">
      <c r="BS1453" s="16"/>
      <c r="BT1453" s="16"/>
      <c r="BU1453" s="16"/>
    </row>
    <row r="1454" spans="71:73">
      <c r="BS1454" s="16"/>
      <c r="BT1454" s="16"/>
      <c r="BU1454" s="16"/>
    </row>
    <row r="1455" spans="71:73">
      <c r="BS1455" s="16"/>
      <c r="BT1455" s="16"/>
      <c r="BU1455" s="16"/>
    </row>
    <row r="1456" spans="71:73">
      <c r="BS1456" s="16"/>
      <c r="BT1456" s="16"/>
      <c r="BU1456" s="16"/>
    </row>
    <row r="1457" spans="71:73">
      <c r="BS1457" s="16"/>
      <c r="BT1457" s="16"/>
      <c r="BU1457" s="16"/>
    </row>
    <row r="1458" spans="71:73">
      <c r="BS1458" s="16"/>
      <c r="BT1458" s="16"/>
      <c r="BU1458" s="16"/>
    </row>
    <row r="1459" spans="71:73">
      <c r="BS1459" s="16"/>
      <c r="BT1459" s="16"/>
      <c r="BU1459" s="16"/>
    </row>
    <row r="1460" spans="71:73">
      <c r="BS1460" s="16"/>
      <c r="BT1460" s="16"/>
      <c r="BU1460" s="16"/>
    </row>
    <row r="1461" spans="71:73">
      <c r="BS1461" s="16"/>
      <c r="BT1461" s="16"/>
      <c r="BU1461" s="16"/>
    </row>
    <row r="1462" spans="71:73">
      <c r="BS1462" s="16"/>
      <c r="BT1462" s="16"/>
      <c r="BU1462" s="16"/>
    </row>
    <row r="1463" spans="71:73">
      <c r="BS1463" s="16"/>
      <c r="BT1463" s="16"/>
      <c r="BU1463" s="16"/>
    </row>
    <row r="1464" spans="71:73">
      <c r="BS1464" s="16"/>
      <c r="BT1464" s="16"/>
      <c r="BU1464" s="16"/>
    </row>
    <row r="1465" spans="71:73">
      <c r="BS1465" s="16"/>
      <c r="BT1465" s="16"/>
      <c r="BU1465" s="16"/>
    </row>
    <row r="1466" spans="71:73">
      <c r="BS1466" s="16"/>
      <c r="BT1466" s="16"/>
      <c r="BU1466" s="16"/>
    </row>
    <row r="1467" spans="71:73">
      <c r="BS1467" s="16"/>
      <c r="BT1467" s="16"/>
      <c r="BU1467" s="16"/>
    </row>
    <row r="1468" spans="71:73">
      <c r="BS1468" s="16"/>
      <c r="BT1468" s="16"/>
      <c r="BU1468" s="16"/>
    </row>
    <row r="1469" spans="71:73">
      <c r="BS1469" s="16"/>
      <c r="BT1469" s="16"/>
      <c r="BU1469" s="16"/>
    </row>
    <row r="1470" spans="71:73">
      <c r="BS1470" s="16"/>
      <c r="BT1470" s="16"/>
      <c r="BU1470" s="16"/>
    </row>
    <row r="1471" spans="71:73">
      <c r="BS1471" s="16"/>
      <c r="BT1471" s="16"/>
      <c r="BU1471" s="16"/>
    </row>
    <row r="1472" spans="71:73">
      <c r="BS1472" s="16"/>
      <c r="BT1472" s="16"/>
      <c r="BU1472" s="16"/>
    </row>
    <row r="1473" spans="71:73">
      <c r="BS1473" s="16"/>
      <c r="BT1473" s="16"/>
      <c r="BU1473" s="16"/>
    </row>
    <row r="1474" spans="71:73">
      <c r="BS1474" s="16"/>
      <c r="BT1474" s="16"/>
      <c r="BU1474" s="16"/>
    </row>
    <row r="1475" spans="71:73">
      <c r="BS1475" s="16"/>
      <c r="BT1475" s="16"/>
      <c r="BU1475" s="16"/>
    </row>
    <row r="1476" spans="71:73">
      <c r="BS1476" s="16"/>
      <c r="BT1476" s="16"/>
      <c r="BU1476" s="16"/>
    </row>
    <row r="1477" spans="71:73">
      <c r="BS1477" s="16"/>
      <c r="BT1477" s="16"/>
      <c r="BU1477" s="16"/>
    </row>
    <row r="1478" spans="71:73">
      <c r="BS1478" s="16"/>
      <c r="BT1478" s="16"/>
      <c r="BU1478" s="16"/>
    </row>
    <row r="1479" spans="71:73">
      <c r="BS1479" s="16"/>
      <c r="BT1479" s="16"/>
      <c r="BU1479" s="16"/>
    </row>
    <row r="1480" spans="71:73">
      <c r="BS1480" s="16"/>
      <c r="BT1480" s="16"/>
      <c r="BU1480" s="16"/>
    </row>
    <row r="1481" spans="71:73">
      <c r="BS1481" s="16"/>
      <c r="BT1481" s="16"/>
      <c r="BU1481" s="16"/>
    </row>
    <row r="1482" spans="71:73">
      <c r="BS1482" s="16"/>
      <c r="BT1482" s="16"/>
      <c r="BU1482" s="16"/>
    </row>
    <row r="1483" spans="71:73">
      <c r="BS1483" s="16"/>
      <c r="BT1483" s="16"/>
      <c r="BU1483" s="16"/>
    </row>
    <row r="1484" spans="71:73">
      <c r="BS1484" s="16"/>
      <c r="BT1484" s="16"/>
      <c r="BU1484" s="16"/>
    </row>
    <row r="1485" spans="71:73">
      <c r="BS1485" s="16"/>
      <c r="BT1485" s="16"/>
      <c r="BU1485" s="16"/>
    </row>
    <row r="1486" spans="71:73">
      <c r="BS1486" s="16"/>
      <c r="BT1486" s="16"/>
      <c r="BU1486" s="16"/>
    </row>
    <row r="1487" spans="71:73">
      <c r="BS1487" s="16"/>
      <c r="BT1487" s="16"/>
      <c r="BU1487" s="16"/>
    </row>
    <row r="1488" spans="71:73">
      <c r="BS1488" s="16"/>
      <c r="BT1488" s="16"/>
      <c r="BU1488" s="16"/>
    </row>
    <row r="1489" spans="71:73">
      <c r="BS1489" s="16"/>
      <c r="BT1489" s="16"/>
      <c r="BU1489" s="16"/>
    </row>
    <row r="1490" spans="71:73">
      <c r="BS1490" s="16"/>
      <c r="BT1490" s="16"/>
      <c r="BU1490" s="16"/>
    </row>
    <row r="1491" spans="71:73">
      <c r="BS1491" s="16"/>
      <c r="BT1491" s="16"/>
      <c r="BU1491" s="16"/>
    </row>
    <row r="1492" spans="71:73">
      <c r="BS1492" s="16"/>
      <c r="BT1492" s="16"/>
      <c r="BU1492" s="16"/>
    </row>
    <row r="1493" spans="71:73">
      <c r="BS1493" s="16"/>
      <c r="BT1493" s="16"/>
      <c r="BU1493" s="16"/>
    </row>
    <row r="1494" spans="71:73">
      <c r="BS1494" s="16"/>
      <c r="BT1494" s="16"/>
      <c r="BU1494" s="16"/>
    </row>
    <row r="1495" spans="71:73">
      <c r="BS1495" s="16"/>
      <c r="BT1495" s="16"/>
      <c r="BU1495" s="16"/>
    </row>
    <row r="1496" spans="71:73">
      <c r="BS1496" s="16"/>
      <c r="BT1496" s="16"/>
      <c r="BU1496" s="16"/>
    </row>
    <row r="1497" spans="71:73">
      <c r="BS1497" s="16"/>
      <c r="BT1497" s="16"/>
      <c r="BU1497" s="16"/>
    </row>
    <row r="1498" spans="71:73">
      <c r="BS1498" s="16"/>
      <c r="BT1498" s="16"/>
      <c r="BU1498" s="16"/>
    </row>
    <row r="1499" spans="71:73">
      <c r="BS1499" s="16"/>
      <c r="BT1499" s="16"/>
      <c r="BU1499" s="16"/>
    </row>
    <row r="1500" spans="71:73">
      <c r="BS1500" s="16"/>
      <c r="BT1500" s="16"/>
      <c r="BU1500" s="16"/>
    </row>
    <row r="1501" spans="71:73">
      <c r="BS1501" s="16"/>
      <c r="BT1501" s="16"/>
      <c r="BU1501" s="16"/>
    </row>
    <row r="1502" spans="71:73">
      <c r="BS1502" s="16"/>
      <c r="BT1502" s="16"/>
      <c r="BU1502" s="16"/>
    </row>
    <row r="1503" spans="71:73">
      <c r="BS1503" s="16"/>
      <c r="BT1503" s="16"/>
      <c r="BU1503" s="16"/>
    </row>
    <row r="1504" spans="71:73">
      <c r="BS1504" s="16"/>
      <c r="BT1504" s="16"/>
      <c r="BU1504" s="16"/>
    </row>
    <row r="1505" spans="71:73">
      <c r="BS1505" s="16"/>
      <c r="BT1505" s="16"/>
      <c r="BU1505" s="16"/>
    </row>
    <row r="1506" spans="71:73">
      <c r="BS1506" s="16"/>
      <c r="BT1506" s="16"/>
      <c r="BU1506" s="16"/>
    </row>
    <row r="1507" spans="71:73">
      <c r="BS1507" s="16"/>
      <c r="BT1507" s="16"/>
      <c r="BU1507" s="16"/>
    </row>
    <row r="1508" spans="71:73">
      <c r="BS1508" s="16"/>
      <c r="BT1508" s="16"/>
      <c r="BU1508" s="16"/>
    </row>
    <row r="1509" spans="71:73">
      <c r="BS1509" s="16"/>
      <c r="BT1509" s="16"/>
      <c r="BU1509" s="16"/>
    </row>
    <row r="1510" spans="71:73">
      <c r="BS1510" s="16"/>
      <c r="BT1510" s="16"/>
      <c r="BU1510" s="16"/>
    </row>
    <row r="1511" spans="71:73">
      <c r="BS1511" s="16"/>
      <c r="BT1511" s="16"/>
      <c r="BU1511" s="16"/>
    </row>
    <row r="1512" spans="71:73">
      <c r="BS1512" s="16"/>
      <c r="BT1512" s="16"/>
      <c r="BU1512" s="16"/>
    </row>
    <row r="1513" spans="71:73">
      <c r="BS1513" s="16"/>
      <c r="BT1513" s="16"/>
      <c r="BU1513" s="16"/>
    </row>
    <row r="1514" spans="71:73">
      <c r="BS1514" s="16"/>
      <c r="BT1514" s="16"/>
      <c r="BU1514" s="16"/>
    </row>
    <row r="1515" spans="71:73">
      <c r="BS1515" s="16"/>
      <c r="BT1515" s="16"/>
      <c r="BU1515" s="16"/>
    </row>
    <row r="1516" spans="71:73">
      <c r="BS1516" s="16"/>
      <c r="BT1516" s="16"/>
      <c r="BU1516" s="16"/>
    </row>
    <row r="1517" spans="71:73">
      <c r="BS1517" s="16"/>
      <c r="BT1517" s="16"/>
      <c r="BU1517" s="16"/>
    </row>
    <row r="1518" spans="71:73">
      <c r="BS1518" s="16"/>
      <c r="BT1518" s="16"/>
      <c r="BU1518" s="16"/>
    </row>
    <row r="1519" spans="71:73">
      <c r="BS1519" s="16"/>
      <c r="BT1519" s="16"/>
      <c r="BU1519" s="16"/>
    </row>
    <row r="1520" spans="71:73">
      <c r="BS1520" s="16"/>
      <c r="BT1520" s="16"/>
      <c r="BU1520" s="16"/>
    </row>
    <row r="1521" spans="71:73">
      <c r="BS1521" s="16"/>
      <c r="BT1521" s="16"/>
      <c r="BU1521" s="16"/>
    </row>
    <row r="1522" spans="71:73">
      <c r="BS1522" s="16"/>
      <c r="BT1522" s="16"/>
      <c r="BU1522" s="16"/>
    </row>
    <row r="1523" spans="71:73">
      <c r="BS1523" s="16"/>
      <c r="BT1523" s="16"/>
      <c r="BU1523" s="16"/>
    </row>
    <row r="1524" spans="71:73">
      <c r="BS1524" s="16"/>
      <c r="BT1524" s="16"/>
      <c r="BU1524" s="16"/>
    </row>
    <row r="1525" spans="71:73">
      <c r="BS1525" s="16"/>
      <c r="BT1525" s="16"/>
      <c r="BU1525" s="16"/>
    </row>
    <row r="1526" spans="71:73">
      <c r="BS1526" s="16"/>
      <c r="BT1526" s="16"/>
      <c r="BU1526" s="16"/>
    </row>
    <row r="1527" spans="71:73">
      <c r="BS1527" s="16"/>
      <c r="BT1527" s="16"/>
      <c r="BU1527" s="16"/>
    </row>
    <row r="1528" spans="71:73">
      <c r="BS1528" s="16"/>
      <c r="BT1528" s="16"/>
      <c r="BU1528" s="16"/>
    </row>
    <row r="1529" spans="71:73">
      <c r="BS1529" s="16"/>
      <c r="BT1529" s="16"/>
      <c r="BU1529" s="16"/>
    </row>
    <row r="1530" spans="71:73">
      <c r="BS1530" s="16"/>
      <c r="BT1530" s="16"/>
      <c r="BU1530" s="16"/>
    </row>
    <row r="1531" spans="71:73">
      <c r="BS1531" s="16"/>
      <c r="BT1531" s="16"/>
      <c r="BU1531" s="16"/>
    </row>
    <row r="1532" spans="71:73">
      <c r="BS1532" s="16"/>
      <c r="BT1532" s="16"/>
      <c r="BU1532" s="16"/>
    </row>
    <row r="1533" spans="71:73">
      <c r="BS1533" s="16"/>
      <c r="BT1533" s="16"/>
      <c r="BU1533" s="16"/>
    </row>
    <row r="1534" spans="71:73">
      <c r="BS1534" s="16"/>
      <c r="BT1534" s="16"/>
      <c r="BU1534" s="16"/>
    </row>
    <row r="1535" spans="71:73">
      <c r="BS1535" s="16"/>
      <c r="BT1535" s="16"/>
      <c r="BU1535" s="16"/>
    </row>
    <row r="1536" spans="71:73">
      <c r="BS1536" s="16"/>
      <c r="BT1536" s="16"/>
      <c r="BU1536" s="16"/>
    </row>
    <row r="1537" spans="71:73">
      <c r="BS1537" s="16"/>
      <c r="BT1537" s="16"/>
      <c r="BU1537" s="16"/>
    </row>
    <row r="1538" spans="71:73">
      <c r="BS1538" s="16"/>
      <c r="BT1538" s="16"/>
      <c r="BU1538" s="16"/>
    </row>
    <row r="1539" spans="71:73">
      <c r="BS1539" s="16"/>
      <c r="BT1539" s="16"/>
      <c r="BU1539" s="16"/>
    </row>
    <row r="1540" spans="71:73">
      <c r="BS1540" s="16"/>
      <c r="BT1540" s="16"/>
      <c r="BU1540" s="16"/>
    </row>
    <row r="1541" spans="71:73">
      <c r="BS1541" s="16"/>
      <c r="BT1541" s="16"/>
      <c r="BU1541" s="16"/>
    </row>
    <row r="1542" spans="71:73">
      <c r="BS1542" s="16"/>
      <c r="BT1542" s="16"/>
      <c r="BU1542" s="16"/>
    </row>
    <row r="1543" spans="71:73">
      <c r="BS1543" s="16"/>
      <c r="BT1543" s="16"/>
      <c r="BU1543" s="16"/>
    </row>
    <row r="1544" spans="71:73">
      <c r="BS1544" s="16"/>
      <c r="BT1544" s="16"/>
      <c r="BU1544" s="16"/>
    </row>
    <row r="1545" spans="71:73">
      <c r="BS1545" s="16"/>
      <c r="BT1545" s="16"/>
      <c r="BU1545" s="16"/>
    </row>
    <row r="1546" spans="71:73">
      <c r="BS1546" s="16"/>
      <c r="BT1546" s="16"/>
      <c r="BU1546" s="16"/>
    </row>
    <row r="1547" spans="71:73">
      <c r="BS1547" s="16"/>
      <c r="BT1547" s="16"/>
      <c r="BU1547" s="16"/>
    </row>
    <row r="1548" spans="71:73">
      <c r="BS1548" s="16"/>
      <c r="BT1548" s="16"/>
      <c r="BU1548" s="16"/>
    </row>
    <row r="1549" spans="71:73">
      <c r="BS1549" s="16"/>
      <c r="BT1549" s="16"/>
      <c r="BU1549" s="16"/>
    </row>
    <row r="1550" spans="71:73">
      <c r="BS1550" s="16"/>
      <c r="BT1550" s="16"/>
      <c r="BU1550" s="16"/>
    </row>
    <row r="1551" spans="71:73">
      <c r="BS1551" s="16"/>
      <c r="BT1551" s="16"/>
      <c r="BU1551" s="16"/>
    </row>
    <row r="1552" spans="71:73">
      <c r="BS1552" s="16"/>
      <c r="BT1552" s="16"/>
      <c r="BU1552" s="16"/>
    </row>
    <row r="1553" spans="71:73">
      <c r="BS1553" s="16"/>
      <c r="BT1553" s="16"/>
      <c r="BU1553" s="16"/>
    </row>
    <row r="1554" spans="71:73">
      <c r="BS1554" s="16"/>
      <c r="BT1554" s="16"/>
      <c r="BU1554" s="16"/>
    </row>
    <row r="1555" spans="71:73">
      <c r="BS1555" s="16"/>
      <c r="BT1555" s="16"/>
      <c r="BU1555" s="16"/>
    </row>
    <row r="1556" spans="71:73">
      <c r="BS1556" s="16"/>
      <c r="BT1556" s="16"/>
      <c r="BU1556" s="16"/>
    </row>
    <row r="1557" spans="71:73">
      <c r="BS1557" s="16"/>
      <c r="BT1557" s="16"/>
      <c r="BU1557" s="16"/>
    </row>
    <row r="1558" spans="71:73">
      <c r="BS1558" s="16"/>
      <c r="BT1558" s="16"/>
      <c r="BU1558" s="16"/>
    </row>
    <row r="1559" spans="71:73">
      <c r="BS1559" s="16"/>
      <c r="BT1559" s="16"/>
      <c r="BU1559" s="16"/>
    </row>
    <row r="1560" spans="71:73">
      <c r="BS1560" s="16"/>
      <c r="BT1560" s="16"/>
      <c r="BU1560" s="16"/>
    </row>
    <row r="1561" spans="71:73">
      <c r="BS1561" s="16"/>
      <c r="BT1561" s="16"/>
      <c r="BU1561" s="16"/>
    </row>
    <row r="1562" spans="71:73">
      <c r="BS1562" s="16"/>
      <c r="BT1562" s="16"/>
      <c r="BU1562" s="16"/>
    </row>
    <row r="1563" spans="71:73">
      <c r="BS1563" s="16"/>
      <c r="BT1563" s="16"/>
      <c r="BU1563" s="16"/>
    </row>
    <row r="1564" spans="71:73">
      <c r="BS1564" s="16"/>
      <c r="BT1564" s="16"/>
      <c r="BU1564" s="16"/>
    </row>
    <row r="1565" spans="71:73">
      <c r="BS1565" s="16"/>
      <c r="BT1565" s="16"/>
      <c r="BU1565" s="16"/>
    </row>
    <row r="1566" spans="71:73">
      <c r="BS1566" s="16"/>
      <c r="BT1566" s="16"/>
      <c r="BU1566" s="16"/>
    </row>
    <row r="1567" spans="71:73">
      <c r="BS1567" s="16"/>
      <c r="BT1567" s="16"/>
      <c r="BU1567" s="16"/>
    </row>
    <row r="1568" spans="71:73">
      <c r="BS1568" s="16"/>
      <c r="BT1568" s="16"/>
      <c r="BU1568" s="16"/>
    </row>
    <row r="1569" spans="71:73">
      <c r="BS1569" s="16"/>
      <c r="BT1569" s="16"/>
      <c r="BU1569" s="16"/>
    </row>
    <row r="1570" spans="71:73">
      <c r="BS1570" s="16"/>
      <c r="BT1570" s="16"/>
      <c r="BU1570" s="16"/>
    </row>
    <row r="1571" spans="71:73">
      <c r="BS1571" s="16"/>
      <c r="BT1571" s="16"/>
      <c r="BU1571" s="16"/>
    </row>
    <row r="1572" spans="71:73">
      <c r="BS1572" s="16"/>
      <c r="BT1572" s="16"/>
      <c r="BU1572" s="16"/>
    </row>
    <row r="1573" spans="71:73">
      <c r="BS1573" s="16"/>
      <c r="BT1573" s="16"/>
      <c r="BU1573" s="16"/>
    </row>
    <row r="1574" spans="71:73">
      <c r="BS1574" s="16"/>
      <c r="BT1574" s="16"/>
      <c r="BU1574" s="16"/>
    </row>
    <row r="1575" spans="71:73">
      <c r="BS1575" s="16"/>
      <c r="BT1575" s="16"/>
      <c r="BU1575" s="16"/>
    </row>
    <row r="1576" spans="71:73">
      <c r="BS1576" s="16"/>
      <c r="BT1576" s="16"/>
      <c r="BU1576" s="16"/>
    </row>
    <row r="1577" spans="71:73">
      <c r="BS1577" s="16"/>
      <c r="BT1577" s="16"/>
      <c r="BU1577" s="16"/>
    </row>
    <row r="1578" spans="71:73">
      <c r="BS1578" s="16"/>
      <c r="BT1578" s="16"/>
      <c r="BU1578" s="16"/>
    </row>
    <row r="1579" spans="71:73">
      <c r="BS1579" s="16"/>
      <c r="BT1579" s="16"/>
      <c r="BU1579" s="16"/>
    </row>
    <row r="1580" spans="71:73">
      <c r="BS1580" s="16"/>
      <c r="BT1580" s="16"/>
      <c r="BU1580" s="16"/>
    </row>
    <row r="1581" spans="71:73">
      <c r="BS1581" s="16"/>
      <c r="BT1581" s="16"/>
      <c r="BU1581" s="16"/>
    </row>
    <row r="1582" spans="71:73">
      <c r="BS1582" s="16"/>
      <c r="BT1582" s="16"/>
      <c r="BU1582" s="16"/>
    </row>
    <row r="1583" spans="71:73">
      <c r="BS1583" s="16"/>
      <c r="BT1583" s="16"/>
      <c r="BU1583" s="16"/>
    </row>
    <row r="1584" spans="71:73">
      <c r="BS1584" s="16"/>
      <c r="BT1584" s="16"/>
      <c r="BU1584" s="16"/>
    </row>
    <row r="1585" spans="71:73">
      <c r="BS1585" s="16"/>
      <c r="BT1585" s="16"/>
      <c r="BU1585" s="16"/>
    </row>
    <row r="1586" spans="71:73">
      <c r="BS1586" s="16"/>
      <c r="BT1586" s="16"/>
      <c r="BU1586" s="16"/>
    </row>
    <row r="1587" spans="71:73">
      <c r="BS1587" s="16"/>
      <c r="BT1587" s="16"/>
      <c r="BU1587" s="16"/>
    </row>
    <row r="1588" spans="71:73">
      <c r="BS1588" s="16"/>
      <c r="BT1588" s="16"/>
      <c r="BU1588" s="16"/>
    </row>
    <row r="1589" spans="71:73">
      <c r="BS1589" s="16"/>
      <c r="BT1589" s="16"/>
      <c r="BU1589" s="16"/>
    </row>
    <row r="1590" spans="71:73">
      <c r="BS1590" s="16"/>
      <c r="BT1590" s="16"/>
      <c r="BU1590" s="16"/>
    </row>
    <row r="1591" spans="71:73">
      <c r="BS1591" s="16"/>
      <c r="BT1591" s="16"/>
      <c r="BU1591" s="16"/>
    </row>
    <row r="1592" spans="71:73">
      <c r="BS1592" s="16"/>
      <c r="BT1592" s="16"/>
      <c r="BU1592" s="16"/>
    </row>
    <row r="1593" spans="71:73">
      <c r="BS1593" s="16"/>
      <c r="BT1593" s="16"/>
      <c r="BU1593" s="16"/>
    </row>
    <row r="1594" spans="71:73">
      <c r="BS1594" s="16"/>
      <c r="BT1594" s="16"/>
      <c r="BU1594" s="16"/>
    </row>
    <row r="1595" spans="71:73">
      <c r="BS1595" s="16"/>
      <c r="BT1595" s="16"/>
      <c r="BU1595" s="16"/>
    </row>
    <row r="1596" spans="71:73">
      <c r="BS1596" s="16"/>
      <c r="BT1596" s="16"/>
      <c r="BU1596" s="16"/>
    </row>
    <row r="1597" spans="71:73">
      <c r="BS1597" s="16"/>
      <c r="BT1597" s="16"/>
      <c r="BU1597" s="16"/>
    </row>
    <row r="1598" spans="71:73">
      <c r="BS1598" s="16"/>
      <c r="BT1598" s="16"/>
      <c r="BU1598" s="16"/>
    </row>
    <row r="1599" spans="71:73">
      <c r="BS1599" s="16"/>
      <c r="BT1599" s="16"/>
      <c r="BU1599" s="16"/>
    </row>
    <row r="1600" spans="71:73">
      <c r="BS1600" s="16"/>
      <c r="BT1600" s="16"/>
      <c r="BU1600" s="16"/>
    </row>
    <row r="1601" spans="71:73">
      <c r="BS1601" s="16"/>
      <c r="BT1601" s="16"/>
      <c r="BU1601" s="16"/>
    </row>
    <row r="1602" spans="71:73">
      <c r="BS1602" s="16"/>
      <c r="BT1602" s="16"/>
      <c r="BU1602" s="16"/>
    </row>
    <row r="1603" spans="71:73">
      <c r="BS1603" s="16"/>
      <c r="BT1603" s="16"/>
      <c r="BU1603" s="16"/>
    </row>
    <row r="1604" spans="71:73">
      <c r="BS1604" s="16"/>
      <c r="BT1604" s="16"/>
      <c r="BU1604" s="16"/>
    </row>
    <row r="1605" spans="71:73">
      <c r="BS1605" s="16"/>
      <c r="BT1605" s="16"/>
      <c r="BU1605" s="16"/>
    </row>
    <row r="1606" spans="71:73">
      <c r="BS1606" s="16"/>
      <c r="BT1606" s="16"/>
      <c r="BU1606" s="16"/>
    </row>
    <row r="1607" spans="71:73">
      <c r="BS1607" s="16"/>
      <c r="BT1607" s="16"/>
      <c r="BU1607" s="16"/>
    </row>
    <row r="1608" spans="71:73">
      <c r="BS1608" s="16"/>
      <c r="BT1608" s="16"/>
      <c r="BU1608" s="16"/>
    </row>
    <row r="1609" spans="71:73">
      <c r="BS1609" s="16"/>
      <c r="BT1609" s="16"/>
      <c r="BU1609" s="16"/>
    </row>
    <row r="1610" spans="71:73">
      <c r="BS1610" s="16"/>
      <c r="BT1610" s="16"/>
      <c r="BU1610" s="16"/>
    </row>
    <row r="1611" spans="71:73">
      <c r="BS1611" s="16"/>
      <c r="BT1611" s="16"/>
      <c r="BU1611" s="16"/>
    </row>
    <row r="1612" spans="71:73">
      <c r="BS1612" s="16"/>
      <c r="BT1612" s="16"/>
      <c r="BU1612" s="16"/>
    </row>
    <row r="1613" spans="71:73">
      <c r="BS1613" s="16"/>
      <c r="BT1613" s="16"/>
      <c r="BU1613" s="16"/>
    </row>
    <row r="1614" spans="71:73">
      <c r="BS1614" s="16"/>
      <c r="BT1614" s="16"/>
      <c r="BU1614" s="16"/>
    </row>
    <row r="1615" spans="71:73">
      <c r="BS1615" s="16"/>
      <c r="BT1615" s="16"/>
      <c r="BU1615" s="16"/>
    </row>
    <row r="1616" spans="71:73">
      <c r="BS1616" s="16"/>
      <c r="BT1616" s="16"/>
      <c r="BU1616" s="16"/>
    </row>
    <row r="1617" spans="71:73">
      <c r="BS1617" s="16"/>
      <c r="BT1617" s="16"/>
      <c r="BU1617" s="16"/>
    </row>
    <row r="1618" spans="71:73">
      <c r="BS1618" s="16"/>
      <c r="BT1618" s="16"/>
      <c r="BU1618" s="16"/>
    </row>
    <row r="1619" spans="71:73">
      <c r="BS1619" s="16"/>
      <c r="BT1619" s="16"/>
      <c r="BU1619" s="16"/>
    </row>
    <row r="1620" spans="71:73">
      <c r="BS1620" s="16"/>
      <c r="BT1620" s="16"/>
      <c r="BU1620" s="16"/>
    </row>
    <row r="1621" spans="71:73">
      <c r="BS1621" s="16"/>
      <c r="BT1621" s="16"/>
      <c r="BU1621" s="16"/>
    </row>
    <row r="1622" spans="71:73">
      <c r="BS1622" s="16"/>
      <c r="BT1622" s="16"/>
      <c r="BU1622" s="16"/>
    </row>
    <row r="1623" spans="71:73">
      <c r="BS1623" s="16"/>
      <c r="BT1623" s="16"/>
      <c r="BU1623" s="16"/>
    </row>
    <row r="1624" spans="71:73">
      <c r="BS1624" s="16"/>
      <c r="BT1624" s="16"/>
      <c r="BU1624" s="16"/>
    </row>
    <row r="1625" spans="71:73">
      <c r="BS1625" s="16"/>
      <c r="BT1625" s="16"/>
      <c r="BU1625" s="16"/>
    </row>
    <row r="1626" spans="71:73">
      <c r="BS1626" s="16"/>
      <c r="BT1626" s="16"/>
      <c r="BU1626" s="16"/>
    </row>
    <row r="1627" spans="71:73">
      <c r="BS1627" s="16"/>
      <c r="BT1627" s="16"/>
      <c r="BU1627" s="16"/>
    </row>
    <row r="1628" spans="71:73">
      <c r="BS1628" s="16"/>
      <c r="BT1628" s="16"/>
      <c r="BU1628" s="16"/>
    </row>
    <row r="1629" spans="71:73">
      <c r="BS1629" s="16"/>
      <c r="BT1629" s="16"/>
      <c r="BU1629" s="16"/>
    </row>
    <row r="1630" spans="71:73">
      <c r="BS1630" s="16"/>
      <c r="BT1630" s="16"/>
      <c r="BU1630" s="16"/>
    </row>
    <row r="1631" spans="71:73">
      <c r="BS1631" s="16"/>
      <c r="BT1631" s="16"/>
      <c r="BU1631" s="16"/>
    </row>
    <row r="1632" spans="71:73">
      <c r="BS1632" s="16"/>
      <c r="BT1632" s="16"/>
      <c r="BU1632" s="16"/>
    </row>
    <row r="1633" spans="71:73">
      <c r="BS1633" s="16"/>
      <c r="BT1633" s="16"/>
      <c r="BU1633" s="16"/>
    </row>
    <row r="1634" spans="71:73">
      <c r="BS1634" s="16"/>
      <c r="BT1634" s="16"/>
      <c r="BU1634" s="16"/>
    </row>
    <row r="1635" spans="71:73">
      <c r="BS1635" s="16"/>
      <c r="BT1635" s="16"/>
      <c r="BU1635" s="16"/>
    </row>
    <row r="1636" spans="71:73">
      <c r="BS1636" s="16"/>
      <c r="BT1636" s="16"/>
      <c r="BU1636" s="16"/>
    </row>
    <row r="1637" spans="71:73">
      <c r="BS1637" s="16"/>
      <c r="BT1637" s="16"/>
      <c r="BU1637" s="16"/>
    </row>
    <row r="1638" spans="71:73">
      <c r="BS1638" s="16"/>
      <c r="BT1638" s="16"/>
      <c r="BU1638" s="16"/>
    </row>
    <row r="1639" spans="71:73">
      <c r="BS1639" s="16"/>
      <c r="BT1639" s="16"/>
      <c r="BU1639" s="16"/>
    </row>
    <row r="1640" spans="71:73">
      <c r="BS1640" s="16"/>
      <c r="BT1640" s="16"/>
      <c r="BU1640" s="16"/>
    </row>
    <row r="1641" spans="71:73">
      <c r="BS1641" s="16"/>
      <c r="BT1641" s="16"/>
      <c r="BU1641" s="16"/>
    </row>
    <row r="1642" spans="71:73">
      <c r="BS1642" s="16"/>
      <c r="BT1642" s="16"/>
      <c r="BU1642" s="16"/>
    </row>
    <row r="1643" spans="71:73">
      <c r="BS1643" s="16"/>
      <c r="BT1643" s="16"/>
      <c r="BU1643" s="16"/>
    </row>
    <row r="1644" spans="71:73">
      <c r="BS1644" s="16"/>
      <c r="BT1644" s="16"/>
      <c r="BU1644" s="16"/>
    </row>
    <row r="1645" spans="71:73">
      <c r="BS1645" s="16"/>
      <c r="BT1645" s="16"/>
      <c r="BU1645" s="16"/>
    </row>
    <row r="1646" spans="71:73">
      <c r="BS1646" s="16"/>
      <c r="BT1646" s="16"/>
      <c r="BU1646" s="16"/>
    </row>
    <row r="1647" spans="71:73">
      <c r="BS1647" s="16"/>
      <c r="BT1647" s="16"/>
      <c r="BU1647" s="16"/>
    </row>
    <row r="1648" spans="71:73">
      <c r="BS1648" s="16"/>
      <c r="BT1648" s="16"/>
      <c r="BU1648" s="16"/>
    </row>
    <row r="1649" spans="71:73">
      <c r="BS1649" s="16"/>
      <c r="BT1649" s="16"/>
      <c r="BU1649" s="16"/>
    </row>
    <row r="1650" spans="71:73">
      <c r="BS1650" s="16"/>
      <c r="BT1650" s="16"/>
      <c r="BU1650" s="16"/>
    </row>
    <row r="1651" spans="71:73">
      <c r="BS1651" s="16"/>
      <c r="BT1651" s="16"/>
      <c r="BU1651" s="16"/>
    </row>
    <row r="1652" spans="71:73">
      <c r="BS1652" s="16"/>
      <c r="BT1652" s="16"/>
      <c r="BU1652" s="16"/>
    </row>
    <row r="1653" spans="71:73">
      <c r="BS1653" s="16"/>
      <c r="BT1653" s="16"/>
      <c r="BU1653" s="16"/>
    </row>
    <row r="1654" spans="71:73">
      <c r="BS1654" s="16"/>
      <c r="BT1654" s="16"/>
      <c r="BU1654" s="16"/>
    </row>
    <row r="1655" spans="71:73">
      <c r="BS1655" s="16"/>
      <c r="BT1655" s="16"/>
      <c r="BU1655" s="16"/>
    </row>
    <row r="1656" spans="71:73">
      <c r="BS1656" s="16"/>
      <c r="BT1656" s="16"/>
      <c r="BU1656" s="16"/>
    </row>
    <row r="1657" spans="71:73">
      <c r="BS1657" s="16"/>
      <c r="BT1657" s="16"/>
      <c r="BU1657" s="16"/>
    </row>
    <row r="1658" spans="71:73">
      <c r="BS1658" s="16"/>
      <c r="BT1658" s="16"/>
      <c r="BU1658" s="16"/>
    </row>
    <row r="1659" spans="71:73">
      <c r="BS1659" s="16"/>
      <c r="BT1659" s="16"/>
      <c r="BU1659" s="16"/>
    </row>
    <row r="1660" spans="71:73">
      <c r="BS1660" s="16"/>
      <c r="BT1660" s="16"/>
      <c r="BU1660" s="16"/>
    </row>
    <row r="1661" spans="71:73">
      <c r="BS1661" s="16"/>
      <c r="BT1661" s="16"/>
      <c r="BU1661" s="16"/>
    </row>
    <row r="1662" spans="71:73">
      <c r="BS1662" s="16"/>
      <c r="BT1662" s="16"/>
      <c r="BU1662" s="16"/>
    </row>
    <row r="1663" spans="71:73">
      <c r="BS1663" s="16"/>
      <c r="BT1663" s="16"/>
      <c r="BU1663" s="16"/>
    </row>
    <row r="1664" spans="71:73">
      <c r="BS1664" s="16"/>
      <c r="BT1664" s="16"/>
      <c r="BU1664" s="16"/>
    </row>
    <row r="1665" spans="71:73">
      <c r="BS1665" s="16"/>
      <c r="BT1665" s="16"/>
      <c r="BU1665" s="16"/>
    </row>
    <row r="1666" spans="71:73">
      <c r="BS1666" s="16"/>
      <c r="BT1666" s="16"/>
      <c r="BU1666" s="16"/>
    </row>
    <row r="1667" spans="71:73">
      <c r="BS1667" s="16"/>
      <c r="BT1667" s="16"/>
      <c r="BU1667" s="16"/>
    </row>
    <row r="1668" spans="71:73">
      <c r="BS1668" s="16"/>
      <c r="BT1668" s="16"/>
      <c r="BU1668" s="16"/>
    </row>
    <row r="1669" spans="71:73">
      <c r="BS1669" s="16"/>
      <c r="BT1669" s="16"/>
      <c r="BU1669" s="16"/>
    </row>
    <row r="1670" spans="71:73">
      <c r="BS1670" s="16"/>
      <c r="BT1670" s="16"/>
      <c r="BU1670" s="16"/>
    </row>
    <row r="1671" spans="71:73">
      <c r="BS1671" s="16"/>
      <c r="BT1671" s="16"/>
      <c r="BU1671" s="16"/>
    </row>
    <row r="1672" spans="71:73">
      <c r="BS1672" s="16"/>
      <c r="BT1672" s="16"/>
      <c r="BU1672" s="16"/>
    </row>
    <row r="1673" spans="71:73">
      <c r="BS1673" s="16"/>
      <c r="BT1673" s="16"/>
      <c r="BU1673" s="16"/>
    </row>
    <row r="1674" spans="71:73">
      <c r="BS1674" s="16"/>
      <c r="BT1674" s="16"/>
      <c r="BU1674" s="16"/>
    </row>
    <row r="1675" spans="71:73">
      <c r="BS1675" s="16"/>
      <c r="BT1675" s="16"/>
      <c r="BU1675" s="16"/>
    </row>
    <row r="1676" spans="71:73">
      <c r="BS1676" s="16"/>
      <c r="BT1676" s="16"/>
      <c r="BU1676" s="16"/>
    </row>
    <row r="1677" spans="71:73">
      <c r="BS1677" s="16"/>
      <c r="BT1677" s="16"/>
      <c r="BU1677" s="16"/>
    </row>
    <row r="1678" spans="71:73">
      <c r="BS1678" s="16"/>
      <c r="BT1678" s="16"/>
      <c r="BU1678" s="16"/>
    </row>
    <row r="1679" spans="71:73">
      <c r="BS1679" s="16"/>
      <c r="BT1679" s="16"/>
      <c r="BU1679" s="16"/>
    </row>
    <row r="1680" spans="71:73">
      <c r="BS1680" s="16"/>
      <c r="BT1680" s="16"/>
      <c r="BU1680" s="16"/>
    </row>
    <row r="1681" spans="71:73">
      <c r="BS1681" s="16"/>
      <c r="BT1681" s="16"/>
      <c r="BU1681" s="16"/>
    </row>
    <row r="1682" spans="71:73">
      <c r="BS1682" s="16"/>
      <c r="BT1682" s="16"/>
      <c r="BU1682" s="16"/>
    </row>
    <row r="1683" spans="71:73">
      <c r="BS1683" s="16"/>
      <c r="BT1683" s="16"/>
      <c r="BU1683" s="16"/>
    </row>
    <row r="1684" spans="71:73">
      <c r="BS1684" s="16"/>
      <c r="BT1684" s="16"/>
      <c r="BU1684" s="16"/>
    </row>
    <row r="1685" spans="71:73">
      <c r="BS1685" s="16"/>
      <c r="BT1685" s="16"/>
      <c r="BU1685" s="16"/>
    </row>
    <row r="1686" spans="71:73">
      <c r="BS1686" s="16"/>
      <c r="BT1686" s="16"/>
      <c r="BU1686" s="16"/>
    </row>
    <row r="1687" spans="71:73">
      <c r="BS1687" s="16"/>
      <c r="BT1687" s="16"/>
      <c r="BU1687" s="16"/>
    </row>
    <row r="1688" spans="71:73">
      <c r="BS1688" s="16"/>
      <c r="BT1688" s="16"/>
      <c r="BU1688" s="16"/>
    </row>
    <row r="1689" spans="71:73">
      <c r="BS1689" s="16"/>
      <c r="BT1689" s="16"/>
      <c r="BU1689" s="16"/>
    </row>
    <row r="1690" spans="71:73">
      <c r="BS1690" s="16"/>
      <c r="BT1690" s="16"/>
      <c r="BU1690" s="16"/>
    </row>
    <row r="1691" spans="71:73">
      <c r="BS1691" s="16"/>
      <c r="BT1691" s="16"/>
      <c r="BU1691" s="16"/>
    </row>
    <row r="1692" spans="71:73">
      <c r="BS1692" s="16"/>
      <c r="BT1692" s="16"/>
      <c r="BU1692" s="16"/>
    </row>
    <row r="1693" spans="71:73">
      <c r="BS1693" s="16"/>
      <c r="BT1693" s="16"/>
      <c r="BU1693" s="16"/>
    </row>
    <row r="1694" spans="71:73">
      <c r="BS1694" s="16"/>
      <c r="BT1694" s="16"/>
      <c r="BU1694" s="16"/>
    </row>
    <row r="1695" spans="71:73">
      <c r="BS1695" s="16"/>
      <c r="BT1695" s="16"/>
      <c r="BU1695" s="16"/>
    </row>
    <row r="1696" spans="71:73">
      <c r="BS1696" s="16"/>
      <c r="BT1696" s="16"/>
      <c r="BU1696" s="16"/>
    </row>
    <row r="1697" spans="71:73">
      <c r="BS1697" s="16"/>
      <c r="BT1697" s="16"/>
      <c r="BU1697" s="16"/>
    </row>
    <row r="1698" spans="71:73">
      <c r="BS1698" s="16"/>
      <c r="BT1698" s="16"/>
      <c r="BU1698" s="16"/>
    </row>
    <row r="1699" spans="71:73">
      <c r="BS1699" s="16"/>
      <c r="BT1699" s="16"/>
      <c r="BU1699" s="16"/>
    </row>
    <row r="1700" spans="71:73">
      <c r="BS1700" s="16"/>
      <c r="BT1700" s="16"/>
      <c r="BU1700" s="16"/>
    </row>
    <row r="1701" spans="71:73">
      <c r="BS1701" s="16"/>
      <c r="BT1701" s="16"/>
      <c r="BU1701" s="16"/>
    </row>
    <row r="1702" spans="71:73">
      <c r="BS1702" s="16"/>
      <c r="BT1702" s="16"/>
      <c r="BU1702" s="16"/>
    </row>
    <row r="1703" spans="71:73">
      <c r="BS1703" s="16"/>
      <c r="BT1703" s="16"/>
      <c r="BU1703" s="16"/>
    </row>
    <row r="1704" spans="71:73">
      <c r="BS1704" s="16"/>
      <c r="BT1704" s="16"/>
      <c r="BU1704" s="16"/>
    </row>
    <row r="1705" spans="71:73">
      <c r="BS1705" s="16"/>
      <c r="BT1705" s="16"/>
      <c r="BU1705" s="16"/>
    </row>
    <row r="1706" spans="71:73">
      <c r="BS1706" s="16"/>
      <c r="BT1706" s="16"/>
      <c r="BU1706" s="16"/>
    </row>
    <row r="1707" spans="71:73">
      <c r="BS1707" s="16"/>
      <c r="BT1707" s="16"/>
      <c r="BU1707" s="16"/>
    </row>
    <row r="1708" spans="71:73">
      <c r="BS1708" s="16"/>
      <c r="BT1708" s="16"/>
      <c r="BU1708" s="16"/>
    </row>
    <row r="1709" spans="71:73">
      <c r="BS1709" s="16"/>
      <c r="BT1709" s="16"/>
      <c r="BU1709" s="16"/>
    </row>
    <row r="1710" spans="71:73">
      <c r="BS1710" s="16"/>
      <c r="BT1710" s="16"/>
      <c r="BU1710" s="16"/>
    </row>
    <row r="1711" spans="71:73">
      <c r="BS1711" s="16"/>
      <c r="BT1711" s="16"/>
      <c r="BU1711" s="16"/>
    </row>
    <row r="1712" spans="71:73">
      <c r="BS1712" s="16"/>
      <c r="BT1712" s="16"/>
      <c r="BU1712" s="16"/>
    </row>
    <row r="1713" spans="71:73">
      <c r="BS1713" s="16"/>
      <c r="BT1713" s="16"/>
      <c r="BU1713" s="16"/>
    </row>
    <row r="1714" spans="71:73">
      <c r="BS1714" s="16"/>
      <c r="BT1714" s="16"/>
      <c r="BU1714" s="16"/>
    </row>
    <row r="1715" spans="71:73">
      <c r="BS1715" s="16"/>
      <c r="BT1715" s="16"/>
      <c r="BU1715" s="16"/>
    </row>
    <row r="1716" spans="71:73">
      <c r="BS1716" s="16"/>
      <c r="BT1716" s="16"/>
      <c r="BU1716" s="16"/>
    </row>
    <row r="1717" spans="71:73">
      <c r="BS1717" s="16"/>
      <c r="BT1717" s="16"/>
      <c r="BU1717" s="16"/>
    </row>
    <row r="1718" spans="71:73">
      <c r="BS1718" s="16"/>
      <c r="BT1718" s="16"/>
      <c r="BU1718" s="16"/>
    </row>
    <row r="1719" spans="71:73">
      <c r="BS1719" s="16"/>
      <c r="BT1719" s="16"/>
      <c r="BU1719" s="16"/>
    </row>
    <row r="1720" spans="71:73">
      <c r="BS1720" s="16"/>
      <c r="BT1720" s="16"/>
      <c r="BU1720" s="16"/>
    </row>
    <row r="1721" spans="71:73">
      <c r="BS1721" s="16"/>
      <c r="BT1721" s="16"/>
      <c r="BU1721" s="16"/>
    </row>
    <row r="1722" spans="71:73">
      <c r="BS1722" s="16"/>
      <c r="BT1722" s="16"/>
      <c r="BU1722" s="16"/>
    </row>
    <row r="1723" spans="71:73">
      <c r="BS1723" s="16"/>
      <c r="BT1723" s="16"/>
      <c r="BU1723" s="16"/>
    </row>
    <row r="1724" spans="71:73">
      <c r="BS1724" s="16"/>
      <c r="BT1724" s="16"/>
      <c r="BU1724" s="16"/>
    </row>
    <row r="1725" spans="71:73">
      <c r="BS1725" s="16"/>
      <c r="BT1725" s="16"/>
      <c r="BU1725" s="16"/>
    </row>
    <row r="1726" spans="71:73">
      <c r="BS1726" s="16"/>
      <c r="BT1726" s="16"/>
      <c r="BU1726" s="16"/>
    </row>
    <row r="1727" spans="71:73">
      <c r="BS1727" s="16"/>
      <c r="BT1727" s="16"/>
      <c r="BU1727" s="16"/>
    </row>
    <row r="1728" spans="71:73">
      <c r="BS1728" s="16"/>
      <c r="BT1728" s="16"/>
      <c r="BU1728" s="16"/>
    </row>
    <row r="1729" spans="71:73">
      <c r="BS1729" s="16"/>
      <c r="BT1729" s="16"/>
      <c r="BU1729" s="16"/>
    </row>
    <row r="1730" spans="71:73">
      <c r="BS1730" s="16"/>
      <c r="BT1730" s="16"/>
      <c r="BU1730" s="16"/>
    </row>
    <row r="1731" spans="71:73">
      <c r="BS1731" s="16"/>
      <c r="BT1731" s="16"/>
      <c r="BU1731" s="16"/>
    </row>
    <row r="1732" spans="71:73">
      <c r="BS1732" s="16"/>
      <c r="BT1732" s="16"/>
      <c r="BU1732" s="16"/>
    </row>
    <row r="1733" spans="71:73">
      <c r="BS1733" s="16"/>
      <c r="BT1733" s="16"/>
      <c r="BU1733" s="16"/>
    </row>
    <row r="1734" spans="71:73">
      <c r="BS1734" s="16"/>
      <c r="BT1734" s="16"/>
      <c r="BU1734" s="16"/>
    </row>
    <row r="1735" spans="71:73">
      <c r="BS1735" s="16"/>
      <c r="BT1735" s="16"/>
      <c r="BU1735" s="16"/>
    </row>
    <row r="1736" spans="71:73">
      <c r="BS1736" s="16"/>
      <c r="BT1736" s="16"/>
      <c r="BU1736" s="16"/>
    </row>
    <row r="1737" spans="71:73">
      <c r="BS1737" s="16"/>
      <c r="BT1737" s="16"/>
      <c r="BU1737" s="16"/>
    </row>
    <row r="1738" spans="71:73">
      <c r="BS1738" s="16"/>
      <c r="BT1738" s="16"/>
      <c r="BU1738" s="16"/>
    </row>
    <row r="1739" spans="71:73">
      <c r="BS1739" s="16"/>
      <c r="BT1739" s="16"/>
      <c r="BU1739" s="16"/>
    </row>
    <row r="1740" spans="71:73">
      <c r="BS1740" s="16"/>
      <c r="BT1740" s="16"/>
      <c r="BU1740" s="16"/>
    </row>
    <row r="1741" spans="71:73">
      <c r="BS1741" s="16"/>
      <c r="BT1741" s="16"/>
      <c r="BU1741" s="16"/>
    </row>
    <row r="1742" spans="71:73">
      <c r="BS1742" s="16"/>
      <c r="BT1742" s="16"/>
      <c r="BU1742" s="16"/>
    </row>
    <row r="1743" spans="71:73">
      <c r="BS1743" s="16"/>
      <c r="BT1743" s="16"/>
      <c r="BU1743" s="16"/>
    </row>
    <row r="1744" spans="71:73">
      <c r="BS1744" s="16"/>
      <c r="BT1744" s="16"/>
      <c r="BU1744" s="16"/>
    </row>
    <row r="1745" spans="71:73">
      <c r="BS1745" s="16"/>
      <c r="BT1745" s="16"/>
      <c r="BU1745" s="16"/>
    </row>
    <row r="1746" spans="71:73">
      <c r="BS1746" s="16"/>
      <c r="BT1746" s="16"/>
      <c r="BU1746" s="16"/>
    </row>
    <row r="1747" spans="71:73">
      <c r="BS1747" s="16"/>
      <c r="BT1747" s="16"/>
      <c r="BU1747" s="16"/>
    </row>
    <row r="1748" spans="71:73">
      <c r="BS1748" s="16"/>
      <c r="BT1748" s="16"/>
      <c r="BU1748" s="16"/>
    </row>
    <row r="1749" spans="71:73">
      <c r="BS1749" s="16"/>
      <c r="BT1749" s="16"/>
      <c r="BU1749" s="16"/>
    </row>
    <row r="1750" spans="71:73">
      <c r="BS1750" s="16"/>
      <c r="BT1750" s="16"/>
      <c r="BU1750" s="16"/>
    </row>
    <row r="1751" spans="71:73">
      <c r="BS1751" s="16"/>
      <c r="BT1751" s="16"/>
      <c r="BU1751" s="16"/>
    </row>
    <row r="1752" spans="71:73">
      <c r="BS1752" s="16"/>
      <c r="BT1752" s="16"/>
      <c r="BU1752" s="16"/>
    </row>
    <row r="1753" spans="71:73">
      <c r="BS1753" s="16"/>
      <c r="BT1753" s="16"/>
      <c r="BU1753" s="16"/>
    </row>
    <row r="1754" spans="71:73">
      <c r="BS1754" s="16"/>
      <c r="BT1754" s="16"/>
      <c r="BU1754" s="16"/>
    </row>
    <row r="1755" spans="71:73">
      <c r="BS1755" s="16"/>
      <c r="BT1755" s="16"/>
      <c r="BU1755" s="16"/>
    </row>
    <row r="1756" spans="71:73">
      <c r="BS1756" s="16"/>
      <c r="BT1756" s="16"/>
      <c r="BU1756" s="16"/>
    </row>
    <row r="1757" spans="71:73">
      <c r="BS1757" s="16"/>
      <c r="BT1757" s="16"/>
      <c r="BU1757" s="16"/>
    </row>
    <row r="1758" spans="71:73">
      <c r="BS1758" s="16"/>
      <c r="BT1758" s="16"/>
      <c r="BU1758" s="16"/>
    </row>
    <row r="1759" spans="71:73">
      <c r="BS1759" s="16"/>
      <c r="BT1759" s="16"/>
      <c r="BU1759" s="16"/>
    </row>
    <row r="1760" spans="71:73">
      <c r="BS1760" s="16"/>
      <c r="BT1760" s="16"/>
      <c r="BU1760" s="16"/>
    </row>
    <row r="1761" spans="71:73">
      <c r="BS1761" s="16"/>
      <c r="BT1761" s="16"/>
      <c r="BU1761" s="16"/>
    </row>
    <row r="1762" spans="71:73">
      <c r="BS1762" s="16"/>
      <c r="BT1762" s="16"/>
      <c r="BU1762" s="16"/>
    </row>
    <row r="1763" spans="71:73">
      <c r="BS1763" s="16"/>
      <c r="BT1763" s="16"/>
      <c r="BU1763" s="16"/>
    </row>
    <row r="1764" spans="71:73">
      <c r="BS1764" s="16"/>
      <c r="BT1764" s="16"/>
      <c r="BU1764" s="16"/>
    </row>
    <row r="1765" spans="71:73">
      <c r="BS1765" s="16"/>
      <c r="BT1765" s="16"/>
      <c r="BU1765" s="16"/>
    </row>
    <row r="1766" spans="71:73">
      <c r="BS1766" s="16"/>
      <c r="BT1766" s="16"/>
      <c r="BU1766" s="16"/>
    </row>
    <row r="1767" spans="71:73">
      <c r="BS1767" s="16"/>
      <c r="BT1767" s="16"/>
      <c r="BU1767" s="16"/>
    </row>
    <row r="1768" spans="71:73">
      <c r="BS1768" s="16"/>
      <c r="BT1768" s="16"/>
      <c r="BU1768" s="16"/>
    </row>
    <row r="1769" spans="71:73">
      <c r="BS1769" s="16"/>
      <c r="BT1769" s="16"/>
      <c r="BU1769" s="16"/>
    </row>
    <row r="1770" spans="71:73">
      <c r="BS1770" s="16"/>
      <c r="BT1770" s="16"/>
      <c r="BU1770" s="16"/>
    </row>
    <row r="1771" spans="71:73">
      <c r="BS1771" s="16"/>
      <c r="BT1771" s="16"/>
      <c r="BU1771" s="16"/>
    </row>
    <row r="1772" spans="71:73">
      <c r="BS1772" s="16"/>
      <c r="BT1772" s="16"/>
      <c r="BU1772" s="16"/>
    </row>
    <row r="1773" spans="71:73">
      <c r="BS1773" s="16"/>
      <c r="BT1773" s="16"/>
      <c r="BU1773" s="16"/>
    </row>
    <row r="1774" spans="71:73">
      <c r="BS1774" s="16"/>
      <c r="BT1774" s="16"/>
      <c r="BU1774" s="16"/>
    </row>
    <row r="1775" spans="71:73">
      <c r="BS1775" s="16"/>
      <c r="BT1775" s="16"/>
      <c r="BU1775" s="16"/>
    </row>
    <row r="1776" spans="71:73">
      <c r="BS1776" s="16"/>
      <c r="BT1776" s="16"/>
      <c r="BU1776" s="16"/>
    </row>
    <row r="1777" spans="71:73">
      <c r="BS1777" s="16"/>
      <c r="BT1777" s="16"/>
      <c r="BU1777" s="16"/>
    </row>
    <row r="1778" spans="71:73">
      <c r="BS1778" s="16"/>
      <c r="BT1778" s="16"/>
      <c r="BU1778" s="16"/>
    </row>
    <row r="1779" spans="71:73">
      <c r="BS1779" s="16"/>
      <c r="BT1779" s="16"/>
      <c r="BU1779" s="16"/>
    </row>
    <row r="1780" spans="71:73">
      <c r="BS1780" s="16"/>
      <c r="BT1780" s="16"/>
      <c r="BU1780" s="16"/>
    </row>
    <row r="1781" spans="71:73">
      <c r="BS1781" s="16"/>
      <c r="BT1781" s="16"/>
      <c r="BU1781" s="16"/>
    </row>
    <row r="1782" spans="71:73">
      <c r="BS1782" s="16"/>
      <c r="BT1782" s="16"/>
      <c r="BU1782" s="16"/>
    </row>
    <row r="1783" spans="71:73">
      <c r="BS1783" s="16"/>
      <c r="BT1783" s="16"/>
      <c r="BU1783" s="16"/>
    </row>
    <row r="1784" spans="71:73">
      <c r="BS1784" s="16"/>
      <c r="BT1784" s="16"/>
      <c r="BU1784" s="16"/>
    </row>
    <row r="1785" spans="71:73">
      <c r="BS1785" s="16"/>
      <c r="BT1785" s="16"/>
      <c r="BU1785" s="16"/>
    </row>
    <row r="1786" spans="71:73">
      <c r="BS1786" s="16"/>
      <c r="BT1786" s="16"/>
      <c r="BU1786" s="16"/>
    </row>
    <row r="1787" spans="71:73">
      <c r="BS1787" s="16"/>
      <c r="BT1787" s="16"/>
      <c r="BU1787" s="16"/>
    </row>
    <row r="1788" spans="71:73">
      <c r="BS1788" s="16"/>
      <c r="BT1788" s="16"/>
      <c r="BU1788" s="16"/>
    </row>
    <row r="1789" spans="71:73">
      <c r="BS1789" s="16"/>
      <c r="BT1789" s="16"/>
      <c r="BU1789" s="16"/>
    </row>
    <row r="1790" spans="71:73">
      <c r="BS1790" s="16"/>
      <c r="BT1790" s="16"/>
      <c r="BU1790" s="16"/>
    </row>
    <row r="1791" spans="71:73">
      <c r="BS1791" s="16"/>
      <c r="BT1791" s="16"/>
      <c r="BU1791" s="16"/>
    </row>
    <row r="1792" spans="71:73">
      <c r="BS1792" s="16"/>
      <c r="BT1792" s="16"/>
      <c r="BU1792" s="16"/>
    </row>
    <row r="1793" spans="71:73">
      <c r="BS1793" s="16"/>
      <c r="BT1793" s="16"/>
      <c r="BU1793" s="16"/>
    </row>
    <row r="1794" spans="71:73">
      <c r="BS1794" s="16"/>
      <c r="BT1794" s="16"/>
      <c r="BU1794" s="16"/>
    </row>
    <row r="1795" spans="71:73">
      <c r="BS1795" s="16"/>
      <c r="BT1795" s="16"/>
      <c r="BU1795" s="16"/>
    </row>
    <row r="1796" spans="71:73">
      <c r="BS1796" s="16"/>
      <c r="BT1796" s="16"/>
      <c r="BU1796" s="16"/>
    </row>
    <row r="1797" spans="71:73">
      <c r="BS1797" s="16"/>
      <c r="BT1797" s="16"/>
      <c r="BU1797" s="16"/>
    </row>
    <row r="1798" spans="71:73">
      <c r="BS1798" s="16"/>
      <c r="BT1798" s="16"/>
      <c r="BU1798" s="16"/>
    </row>
    <row r="1799" spans="71:73">
      <c r="BS1799" s="16"/>
      <c r="BT1799" s="16"/>
      <c r="BU1799" s="16"/>
    </row>
    <row r="1800" spans="71:73">
      <c r="BS1800" s="16"/>
      <c r="BT1800" s="16"/>
      <c r="BU1800" s="16"/>
    </row>
    <row r="1801" spans="71:73">
      <c r="BS1801" s="16"/>
      <c r="BT1801" s="16"/>
      <c r="BU1801" s="16"/>
    </row>
    <row r="1802" spans="71:73">
      <c r="BS1802" s="16"/>
      <c r="BT1802" s="16"/>
      <c r="BU1802" s="16"/>
    </row>
    <row r="1803" spans="71:73">
      <c r="BS1803" s="16"/>
      <c r="BT1803" s="16"/>
      <c r="BU1803" s="16"/>
    </row>
    <row r="1804" spans="71:73">
      <c r="BS1804" s="16"/>
      <c r="BT1804" s="16"/>
      <c r="BU1804" s="16"/>
    </row>
    <row r="1805" spans="71:73">
      <c r="BS1805" s="16"/>
      <c r="BT1805" s="16"/>
      <c r="BU1805" s="16"/>
    </row>
    <row r="1806" spans="71:73">
      <c r="BS1806" s="16"/>
      <c r="BT1806" s="16"/>
      <c r="BU1806" s="16"/>
    </row>
    <row r="1807" spans="71:73">
      <c r="BS1807" s="16"/>
      <c r="BT1807" s="16"/>
      <c r="BU1807" s="16"/>
    </row>
    <row r="1808" spans="71:73">
      <c r="BS1808" s="16"/>
      <c r="BT1808" s="16"/>
      <c r="BU1808" s="16"/>
    </row>
    <row r="1809" spans="71:73">
      <c r="BS1809" s="16"/>
      <c r="BT1809" s="16"/>
      <c r="BU1809" s="16"/>
    </row>
    <row r="1810" spans="71:73">
      <c r="BS1810" s="16"/>
      <c r="BT1810" s="16"/>
      <c r="BU1810" s="16"/>
    </row>
    <row r="1811" spans="71:73">
      <c r="BS1811" s="16"/>
      <c r="BT1811" s="16"/>
      <c r="BU1811" s="16"/>
    </row>
    <row r="1812" spans="71:73">
      <c r="BS1812" s="16"/>
      <c r="BT1812" s="16"/>
      <c r="BU1812" s="16"/>
    </row>
    <row r="1813" spans="71:73">
      <c r="BS1813" s="16"/>
      <c r="BT1813" s="16"/>
      <c r="BU1813" s="16"/>
    </row>
    <row r="1814" spans="71:73">
      <c r="BS1814" s="16"/>
      <c r="BT1814" s="16"/>
      <c r="BU1814" s="16"/>
    </row>
  </sheetData>
  <printOptions horizontalCentered="1" verticalCentered="1" gridLines="1"/>
  <pageMargins left="0" right="0" top="0" bottom="0" header="0.5" footer="0.5"/>
  <pageSetup orientation="landscape" r:id="rId1"/>
  <headerFooter>
    <oddHeader>&amp;C&amp;"Arial,Bold"Todd County Board of Education
2014-2015 Classified Salary Schedule</oddHeader>
    <oddFooter>&amp;L&amp;D&amp;C1% Increase
Pending Board Approval&amp;R&amp;P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0"/>
  <sheetViews>
    <sheetView topLeftCell="A28" workbookViewId="0">
      <selection activeCell="A37" sqref="A37"/>
    </sheetView>
  </sheetViews>
  <sheetFormatPr defaultColWidth="9.1796875" defaultRowHeight="18" customHeight="1"/>
  <cols>
    <col min="1" max="1" width="9.1796875" style="19"/>
    <col min="2" max="3" width="18.81640625" style="22" hidden="1" customWidth="1"/>
    <col min="4" max="4" width="18.81640625" style="22" customWidth="1"/>
    <col min="5" max="6" width="18.81640625" style="22" hidden="1" customWidth="1"/>
    <col min="7" max="7" width="18.81640625" style="22" customWidth="1"/>
    <col min="8" max="9" width="18.81640625" style="22" hidden="1" customWidth="1"/>
    <col min="10" max="10" width="18.81640625" style="22" customWidth="1"/>
    <col min="11" max="11" width="18.81640625" style="22" hidden="1" customWidth="1"/>
    <col min="12" max="12" width="16.26953125" style="30" hidden="1" customWidth="1"/>
    <col min="13" max="13" width="18" style="30" customWidth="1"/>
    <col min="14" max="263" width="9.1796875" style="21"/>
    <col min="264" max="267" width="18.81640625" style="21" customWidth="1"/>
    <col min="268" max="519" width="9.1796875" style="21"/>
    <col min="520" max="523" width="18.81640625" style="21" customWidth="1"/>
    <col min="524" max="775" width="9.1796875" style="21"/>
    <col min="776" max="779" width="18.81640625" style="21" customWidth="1"/>
    <col min="780" max="1031" width="9.1796875" style="21"/>
    <col min="1032" max="1035" width="18.81640625" style="21" customWidth="1"/>
    <col min="1036" max="1287" width="9.1796875" style="21"/>
    <col min="1288" max="1291" width="18.81640625" style="21" customWidth="1"/>
    <col min="1292" max="1543" width="9.1796875" style="21"/>
    <col min="1544" max="1547" width="18.81640625" style="21" customWidth="1"/>
    <col min="1548" max="1799" width="9.1796875" style="21"/>
    <col min="1800" max="1803" width="18.81640625" style="21" customWidth="1"/>
    <col min="1804" max="2055" width="9.1796875" style="21"/>
    <col min="2056" max="2059" width="18.81640625" style="21" customWidth="1"/>
    <col min="2060" max="2311" width="9.1796875" style="21"/>
    <col min="2312" max="2315" width="18.81640625" style="21" customWidth="1"/>
    <col min="2316" max="2567" width="9.1796875" style="21"/>
    <col min="2568" max="2571" width="18.81640625" style="21" customWidth="1"/>
    <col min="2572" max="2823" width="9.1796875" style="21"/>
    <col min="2824" max="2827" width="18.81640625" style="21" customWidth="1"/>
    <col min="2828" max="3079" width="9.1796875" style="21"/>
    <col min="3080" max="3083" width="18.81640625" style="21" customWidth="1"/>
    <col min="3084" max="3335" width="9.1796875" style="21"/>
    <col min="3336" max="3339" width="18.81640625" style="21" customWidth="1"/>
    <col min="3340" max="3591" width="9.1796875" style="21"/>
    <col min="3592" max="3595" width="18.81640625" style="21" customWidth="1"/>
    <col min="3596" max="3847" width="9.1796875" style="21"/>
    <col min="3848" max="3851" width="18.81640625" style="21" customWidth="1"/>
    <col min="3852" max="4103" width="9.1796875" style="21"/>
    <col min="4104" max="4107" width="18.81640625" style="21" customWidth="1"/>
    <col min="4108" max="4359" width="9.1796875" style="21"/>
    <col min="4360" max="4363" width="18.81640625" style="21" customWidth="1"/>
    <col min="4364" max="4615" width="9.1796875" style="21"/>
    <col min="4616" max="4619" width="18.81640625" style="21" customWidth="1"/>
    <col min="4620" max="4871" width="9.1796875" style="21"/>
    <col min="4872" max="4875" width="18.81640625" style="21" customWidth="1"/>
    <col min="4876" max="5127" width="9.1796875" style="21"/>
    <col min="5128" max="5131" width="18.81640625" style="21" customWidth="1"/>
    <col min="5132" max="5383" width="9.1796875" style="21"/>
    <col min="5384" max="5387" width="18.81640625" style="21" customWidth="1"/>
    <col min="5388" max="5639" width="9.1796875" style="21"/>
    <col min="5640" max="5643" width="18.81640625" style="21" customWidth="1"/>
    <col min="5644" max="5895" width="9.1796875" style="21"/>
    <col min="5896" max="5899" width="18.81640625" style="21" customWidth="1"/>
    <col min="5900" max="6151" width="9.1796875" style="21"/>
    <col min="6152" max="6155" width="18.81640625" style="21" customWidth="1"/>
    <col min="6156" max="6407" width="9.1796875" style="21"/>
    <col min="6408" max="6411" width="18.81640625" style="21" customWidth="1"/>
    <col min="6412" max="6663" width="9.1796875" style="21"/>
    <col min="6664" max="6667" width="18.81640625" style="21" customWidth="1"/>
    <col min="6668" max="6919" width="9.1796875" style="21"/>
    <col min="6920" max="6923" width="18.81640625" style="21" customWidth="1"/>
    <col min="6924" max="7175" width="9.1796875" style="21"/>
    <col min="7176" max="7179" width="18.81640625" style="21" customWidth="1"/>
    <col min="7180" max="7431" width="9.1796875" style="21"/>
    <col min="7432" max="7435" width="18.81640625" style="21" customWidth="1"/>
    <col min="7436" max="7687" width="9.1796875" style="21"/>
    <col min="7688" max="7691" width="18.81640625" style="21" customWidth="1"/>
    <col min="7692" max="7943" width="9.1796875" style="21"/>
    <col min="7944" max="7947" width="18.81640625" style="21" customWidth="1"/>
    <col min="7948" max="8199" width="9.1796875" style="21"/>
    <col min="8200" max="8203" width="18.81640625" style="21" customWidth="1"/>
    <col min="8204" max="8455" width="9.1796875" style="21"/>
    <col min="8456" max="8459" width="18.81640625" style="21" customWidth="1"/>
    <col min="8460" max="8711" width="9.1796875" style="21"/>
    <col min="8712" max="8715" width="18.81640625" style="21" customWidth="1"/>
    <col min="8716" max="8967" width="9.1796875" style="21"/>
    <col min="8968" max="8971" width="18.81640625" style="21" customWidth="1"/>
    <col min="8972" max="9223" width="9.1796875" style="21"/>
    <col min="9224" max="9227" width="18.81640625" style="21" customWidth="1"/>
    <col min="9228" max="9479" width="9.1796875" style="21"/>
    <col min="9480" max="9483" width="18.81640625" style="21" customWidth="1"/>
    <col min="9484" max="9735" width="9.1796875" style="21"/>
    <col min="9736" max="9739" width="18.81640625" style="21" customWidth="1"/>
    <col min="9740" max="9991" width="9.1796875" style="21"/>
    <col min="9992" max="9995" width="18.81640625" style="21" customWidth="1"/>
    <col min="9996" max="10247" width="9.1796875" style="21"/>
    <col min="10248" max="10251" width="18.81640625" style="21" customWidth="1"/>
    <col min="10252" max="10503" width="9.1796875" style="21"/>
    <col min="10504" max="10507" width="18.81640625" style="21" customWidth="1"/>
    <col min="10508" max="10759" width="9.1796875" style="21"/>
    <col min="10760" max="10763" width="18.81640625" style="21" customWidth="1"/>
    <col min="10764" max="11015" width="9.1796875" style="21"/>
    <col min="11016" max="11019" width="18.81640625" style="21" customWidth="1"/>
    <col min="11020" max="11271" width="9.1796875" style="21"/>
    <col min="11272" max="11275" width="18.81640625" style="21" customWidth="1"/>
    <col min="11276" max="11527" width="9.1796875" style="21"/>
    <col min="11528" max="11531" width="18.81640625" style="21" customWidth="1"/>
    <col min="11532" max="11783" width="9.1796875" style="21"/>
    <col min="11784" max="11787" width="18.81640625" style="21" customWidth="1"/>
    <col min="11788" max="12039" width="9.1796875" style="21"/>
    <col min="12040" max="12043" width="18.81640625" style="21" customWidth="1"/>
    <col min="12044" max="12295" width="9.1796875" style="21"/>
    <col min="12296" max="12299" width="18.81640625" style="21" customWidth="1"/>
    <col min="12300" max="12551" width="9.1796875" style="21"/>
    <col min="12552" max="12555" width="18.81640625" style="21" customWidth="1"/>
    <col min="12556" max="12807" width="9.1796875" style="21"/>
    <col min="12808" max="12811" width="18.81640625" style="21" customWidth="1"/>
    <col min="12812" max="13063" width="9.1796875" style="21"/>
    <col min="13064" max="13067" width="18.81640625" style="21" customWidth="1"/>
    <col min="13068" max="13319" width="9.1796875" style="21"/>
    <col min="13320" max="13323" width="18.81640625" style="21" customWidth="1"/>
    <col min="13324" max="13575" width="9.1796875" style="21"/>
    <col min="13576" max="13579" width="18.81640625" style="21" customWidth="1"/>
    <col min="13580" max="13831" width="9.1796875" style="21"/>
    <col min="13832" max="13835" width="18.81640625" style="21" customWidth="1"/>
    <col min="13836" max="14087" width="9.1796875" style="21"/>
    <col min="14088" max="14091" width="18.81640625" style="21" customWidth="1"/>
    <col min="14092" max="14343" width="9.1796875" style="21"/>
    <col min="14344" max="14347" width="18.81640625" style="21" customWidth="1"/>
    <col min="14348" max="14599" width="9.1796875" style="21"/>
    <col min="14600" max="14603" width="18.81640625" style="21" customWidth="1"/>
    <col min="14604" max="14855" width="9.1796875" style="21"/>
    <col min="14856" max="14859" width="18.81640625" style="21" customWidth="1"/>
    <col min="14860" max="15111" width="9.1796875" style="21"/>
    <col min="15112" max="15115" width="18.81640625" style="21" customWidth="1"/>
    <col min="15116" max="15367" width="9.1796875" style="21"/>
    <col min="15368" max="15371" width="18.81640625" style="21" customWidth="1"/>
    <col min="15372" max="15623" width="9.1796875" style="21"/>
    <col min="15624" max="15627" width="18.81640625" style="21" customWidth="1"/>
    <col min="15628" max="15879" width="9.1796875" style="21"/>
    <col min="15880" max="15883" width="18.81640625" style="21" customWidth="1"/>
    <col min="15884" max="16135" width="9.1796875" style="21"/>
    <col min="16136" max="16139" width="18.81640625" style="21" customWidth="1"/>
    <col min="16140" max="16384" width="9.1796875" style="21"/>
  </cols>
  <sheetData>
    <row r="1" spans="1:13" s="9" customFormat="1" ht="18" customHeight="1">
      <c r="A1" s="9" t="s">
        <v>0</v>
      </c>
      <c r="C1" s="18"/>
      <c r="D1" s="18" t="s">
        <v>54</v>
      </c>
      <c r="F1" s="18"/>
      <c r="G1" s="18" t="s">
        <v>55</v>
      </c>
      <c r="I1" s="18"/>
      <c r="J1" s="18" t="s">
        <v>56</v>
      </c>
      <c r="L1" s="29"/>
      <c r="M1" s="18" t="s">
        <v>57</v>
      </c>
    </row>
    <row r="2" spans="1:13" ht="16" customHeight="1">
      <c r="A2" s="19">
        <v>0</v>
      </c>
      <c r="B2" s="20">
        <v>44263</v>
      </c>
      <c r="C2" s="20">
        <f>PRODUCT(B2,0.01)</f>
        <v>442.63</v>
      </c>
      <c r="D2" s="20">
        <f>SUM(B2:C2)</f>
        <v>44705.63</v>
      </c>
      <c r="E2" s="20">
        <v>40969</v>
      </c>
      <c r="F2" s="20">
        <f>PRODUCT(E2,0.01)</f>
        <v>409.69</v>
      </c>
      <c r="G2" s="20">
        <f>SUM(E2:F2)</f>
        <v>41378.69</v>
      </c>
      <c r="H2" s="20">
        <v>37213</v>
      </c>
      <c r="I2" s="20">
        <f>PRODUCT(H2,0.01)</f>
        <v>372.13</v>
      </c>
      <c r="J2" s="20">
        <f>SUM(H2:I2)</f>
        <v>37585.129999999997</v>
      </c>
      <c r="K2" s="20">
        <v>33666</v>
      </c>
      <c r="L2" s="30">
        <f>PRODUCT(K2,0.01)</f>
        <v>336.66</v>
      </c>
      <c r="M2" s="30">
        <f>SUM(K2:L2)</f>
        <v>34002.660000000003</v>
      </c>
    </row>
    <row r="3" spans="1:13" ht="16" customHeight="1">
      <c r="A3" s="19">
        <v>1</v>
      </c>
      <c r="B3" s="20">
        <v>44505</v>
      </c>
      <c r="C3" s="20">
        <f t="shared" ref="C3:C27" si="0">PRODUCT(B3,0.01)</f>
        <v>445.05</v>
      </c>
      <c r="D3" s="20">
        <f t="shared" ref="D3:D27" si="1">SUM(B3:C3)</f>
        <v>44950.05</v>
      </c>
      <c r="E3" s="20">
        <v>41209</v>
      </c>
      <c r="F3" s="20">
        <f t="shared" ref="F3:F27" si="2">PRODUCT(E3,0.01)</f>
        <v>412.09000000000003</v>
      </c>
      <c r="G3" s="20">
        <f t="shared" ref="G3:G27" si="3">SUM(E3:F3)</f>
        <v>41621.089999999997</v>
      </c>
      <c r="H3" s="20">
        <v>37508</v>
      </c>
      <c r="I3" s="20">
        <f t="shared" ref="I3:I27" si="4">PRODUCT(H3,0.01)</f>
        <v>375.08</v>
      </c>
      <c r="J3" s="20">
        <f t="shared" ref="J3:J27" si="5">SUM(H3:I3)</f>
        <v>37883.08</v>
      </c>
      <c r="K3" s="20">
        <v>33922</v>
      </c>
      <c r="L3" s="30">
        <f t="shared" ref="L3:L27" si="6">PRODUCT(K3,0.01)</f>
        <v>339.22</v>
      </c>
      <c r="M3" s="30">
        <f t="shared" ref="M3:M27" si="7">SUM(K3:L3)</f>
        <v>34261.22</v>
      </c>
    </row>
    <row r="4" spans="1:13" ht="16" customHeight="1">
      <c r="A4" s="19">
        <v>2</v>
      </c>
      <c r="B4" s="20">
        <v>44736</v>
      </c>
      <c r="C4" s="20">
        <f t="shared" si="0"/>
        <v>447.36</v>
      </c>
      <c r="D4" s="20">
        <f t="shared" si="1"/>
        <v>45183.360000000001</v>
      </c>
      <c r="E4" s="20">
        <v>41442</v>
      </c>
      <c r="F4" s="20">
        <f t="shared" si="2"/>
        <v>414.42</v>
      </c>
      <c r="G4" s="20">
        <f t="shared" si="3"/>
        <v>41856.42</v>
      </c>
      <c r="H4" s="20">
        <v>37713</v>
      </c>
      <c r="I4" s="20">
        <f t="shared" si="4"/>
        <v>377.13</v>
      </c>
      <c r="J4" s="20">
        <f t="shared" si="5"/>
        <v>38090.129999999997</v>
      </c>
      <c r="K4" s="20">
        <v>34091</v>
      </c>
      <c r="L4" s="30">
        <f t="shared" si="6"/>
        <v>340.91</v>
      </c>
      <c r="M4" s="30">
        <f t="shared" si="7"/>
        <v>34431.910000000003</v>
      </c>
    </row>
    <row r="5" spans="1:13" ht="16" customHeight="1">
      <c r="A5" s="19">
        <v>3</v>
      </c>
      <c r="B5" s="20">
        <v>45267</v>
      </c>
      <c r="C5" s="20">
        <f t="shared" si="0"/>
        <v>452.67</v>
      </c>
      <c r="D5" s="20">
        <f t="shared" si="1"/>
        <v>45719.67</v>
      </c>
      <c r="E5" s="20">
        <v>41971</v>
      </c>
      <c r="F5" s="20">
        <f t="shared" si="2"/>
        <v>419.71000000000004</v>
      </c>
      <c r="G5" s="20">
        <f t="shared" si="3"/>
        <v>42390.71</v>
      </c>
      <c r="H5" s="20">
        <v>37968</v>
      </c>
      <c r="I5" s="20">
        <f t="shared" si="4"/>
        <v>379.68</v>
      </c>
      <c r="J5" s="20">
        <f t="shared" si="5"/>
        <v>38347.68</v>
      </c>
      <c r="K5" s="20">
        <v>34314</v>
      </c>
      <c r="L5" s="30">
        <f t="shared" si="6"/>
        <v>343.14</v>
      </c>
      <c r="M5" s="30">
        <f t="shared" si="7"/>
        <v>34657.14</v>
      </c>
    </row>
    <row r="6" spans="1:13" ht="16" customHeight="1">
      <c r="A6" s="19">
        <v>4</v>
      </c>
      <c r="B6" s="20">
        <v>48262</v>
      </c>
      <c r="C6" s="20">
        <f t="shared" si="0"/>
        <v>482.62</v>
      </c>
      <c r="D6" s="20">
        <f t="shared" si="1"/>
        <v>48744.62</v>
      </c>
      <c r="E6" s="20">
        <v>44969</v>
      </c>
      <c r="F6" s="20">
        <f t="shared" si="2"/>
        <v>449.69</v>
      </c>
      <c r="G6" s="20">
        <f t="shared" si="3"/>
        <v>45418.69</v>
      </c>
      <c r="H6" s="20">
        <v>41168</v>
      </c>
      <c r="I6" s="20">
        <f t="shared" si="4"/>
        <v>411.68</v>
      </c>
      <c r="J6" s="20">
        <f t="shared" si="5"/>
        <v>41579.68</v>
      </c>
      <c r="K6" s="20">
        <v>37486</v>
      </c>
      <c r="L6" s="30">
        <f t="shared" si="6"/>
        <v>374.86</v>
      </c>
      <c r="M6" s="30">
        <f t="shared" si="7"/>
        <v>37860.86</v>
      </c>
    </row>
    <row r="7" spans="1:13" ht="16" customHeight="1">
      <c r="A7" s="19">
        <v>5</v>
      </c>
      <c r="B7" s="20">
        <v>48396</v>
      </c>
      <c r="C7" s="20">
        <f t="shared" si="0"/>
        <v>483.96000000000004</v>
      </c>
      <c r="D7" s="20">
        <f t="shared" si="1"/>
        <v>48879.96</v>
      </c>
      <c r="E7" s="20">
        <v>45101</v>
      </c>
      <c r="F7" s="20">
        <f t="shared" si="2"/>
        <v>451.01</v>
      </c>
      <c r="G7" s="20">
        <f t="shared" si="3"/>
        <v>45552.01</v>
      </c>
      <c r="H7" s="20">
        <v>41337</v>
      </c>
      <c r="I7" s="20">
        <f t="shared" si="4"/>
        <v>413.37</v>
      </c>
      <c r="J7" s="20">
        <f t="shared" si="5"/>
        <v>41750.370000000003</v>
      </c>
      <c r="K7" s="20">
        <v>37652</v>
      </c>
      <c r="L7" s="30">
        <f t="shared" si="6"/>
        <v>376.52</v>
      </c>
      <c r="M7" s="30">
        <f t="shared" si="7"/>
        <v>38028.519999999997</v>
      </c>
    </row>
    <row r="8" spans="1:13" ht="16" customHeight="1">
      <c r="A8" s="19">
        <v>6</v>
      </c>
      <c r="B8" s="20">
        <v>48605</v>
      </c>
      <c r="C8" s="20">
        <f t="shared" si="0"/>
        <v>486.05</v>
      </c>
      <c r="D8" s="20">
        <f t="shared" si="1"/>
        <v>49091.05</v>
      </c>
      <c r="E8" s="20">
        <v>45310</v>
      </c>
      <c r="F8" s="20">
        <f t="shared" si="2"/>
        <v>453.1</v>
      </c>
      <c r="G8" s="20">
        <f t="shared" si="3"/>
        <v>45763.1</v>
      </c>
      <c r="H8" s="20">
        <v>41483</v>
      </c>
      <c r="I8" s="20">
        <f t="shared" si="4"/>
        <v>414.83</v>
      </c>
      <c r="J8" s="20">
        <f t="shared" si="5"/>
        <v>41897.83</v>
      </c>
      <c r="K8" s="20">
        <v>37877</v>
      </c>
      <c r="L8" s="30">
        <f t="shared" si="6"/>
        <v>378.77</v>
      </c>
      <c r="M8" s="30">
        <f t="shared" si="7"/>
        <v>38255.769999999997</v>
      </c>
    </row>
    <row r="9" spans="1:13" ht="16" customHeight="1">
      <c r="A9" s="19">
        <v>7</v>
      </c>
      <c r="B9" s="20">
        <v>48853</v>
      </c>
      <c r="C9" s="20">
        <f t="shared" si="0"/>
        <v>488.53000000000003</v>
      </c>
      <c r="D9" s="20">
        <f t="shared" si="1"/>
        <v>49341.53</v>
      </c>
      <c r="E9" s="20">
        <v>45558</v>
      </c>
      <c r="F9" s="20">
        <f t="shared" si="2"/>
        <v>455.58</v>
      </c>
      <c r="G9" s="20">
        <f t="shared" si="3"/>
        <v>46013.58</v>
      </c>
      <c r="H9" s="20">
        <v>41672</v>
      </c>
      <c r="I9" s="20">
        <f t="shared" si="4"/>
        <v>416.72</v>
      </c>
      <c r="J9" s="20">
        <f t="shared" si="5"/>
        <v>42088.72</v>
      </c>
      <c r="K9" s="20">
        <v>38108</v>
      </c>
      <c r="L9" s="30">
        <f t="shared" si="6"/>
        <v>381.08</v>
      </c>
      <c r="M9" s="30">
        <f t="shared" si="7"/>
        <v>38489.08</v>
      </c>
    </row>
    <row r="10" spans="1:13" ht="16" customHeight="1">
      <c r="A10" s="19">
        <v>8</v>
      </c>
      <c r="B10" s="20">
        <v>49079</v>
      </c>
      <c r="C10" s="20">
        <f t="shared" si="0"/>
        <v>490.79</v>
      </c>
      <c r="D10" s="20">
        <f t="shared" si="1"/>
        <v>49569.79</v>
      </c>
      <c r="E10" s="20">
        <v>45784</v>
      </c>
      <c r="F10" s="20">
        <f t="shared" si="2"/>
        <v>457.84000000000003</v>
      </c>
      <c r="G10" s="20">
        <f t="shared" si="3"/>
        <v>46241.84</v>
      </c>
      <c r="H10" s="20">
        <v>42012</v>
      </c>
      <c r="I10" s="20">
        <f t="shared" si="4"/>
        <v>420.12</v>
      </c>
      <c r="J10" s="20">
        <f t="shared" si="5"/>
        <v>42432.12</v>
      </c>
      <c r="K10" s="20">
        <v>39105</v>
      </c>
      <c r="L10" s="30">
        <f t="shared" si="6"/>
        <v>391.05</v>
      </c>
      <c r="M10" s="30">
        <f t="shared" si="7"/>
        <v>39496.050000000003</v>
      </c>
    </row>
    <row r="11" spans="1:13" ht="16" customHeight="1">
      <c r="A11" s="19">
        <v>9</v>
      </c>
      <c r="B11" s="20">
        <v>49346</v>
      </c>
      <c r="C11" s="20">
        <f t="shared" si="0"/>
        <v>493.46000000000004</v>
      </c>
      <c r="D11" s="20">
        <f t="shared" si="1"/>
        <v>49839.46</v>
      </c>
      <c r="E11" s="20">
        <v>46049</v>
      </c>
      <c r="F11" s="20">
        <f t="shared" si="2"/>
        <v>460.49</v>
      </c>
      <c r="G11" s="20">
        <f t="shared" si="3"/>
        <v>46509.49</v>
      </c>
      <c r="H11" s="20">
        <v>42293</v>
      </c>
      <c r="I11" s="20">
        <f t="shared" si="4"/>
        <v>422.93</v>
      </c>
      <c r="J11" s="20">
        <f t="shared" si="5"/>
        <v>42715.93</v>
      </c>
      <c r="K11" s="20">
        <v>39252</v>
      </c>
      <c r="L11" s="30">
        <f t="shared" si="6"/>
        <v>392.52</v>
      </c>
      <c r="M11" s="30">
        <f t="shared" si="7"/>
        <v>39644.519999999997</v>
      </c>
    </row>
    <row r="12" spans="1:13" ht="16" customHeight="1">
      <c r="A12" s="19">
        <v>10</v>
      </c>
      <c r="B12" s="20">
        <v>53535</v>
      </c>
      <c r="C12" s="20">
        <f t="shared" si="0"/>
        <v>535.35</v>
      </c>
      <c r="D12" s="20">
        <f t="shared" si="1"/>
        <v>54070.35</v>
      </c>
      <c r="E12" s="20">
        <v>50242</v>
      </c>
      <c r="F12" s="20">
        <f t="shared" si="2"/>
        <v>502.42</v>
      </c>
      <c r="G12" s="20">
        <f t="shared" si="3"/>
        <v>50744.42</v>
      </c>
      <c r="H12" s="20">
        <v>46311</v>
      </c>
      <c r="I12" s="20">
        <f t="shared" si="4"/>
        <v>463.11</v>
      </c>
      <c r="J12" s="20">
        <f t="shared" si="5"/>
        <v>46774.11</v>
      </c>
      <c r="K12" s="20">
        <v>42441</v>
      </c>
      <c r="L12" s="30">
        <f t="shared" si="6"/>
        <v>424.41</v>
      </c>
      <c r="M12" s="30">
        <f t="shared" si="7"/>
        <v>42865.41</v>
      </c>
    </row>
    <row r="13" spans="1:13" ht="16" customHeight="1">
      <c r="A13" s="19">
        <v>11</v>
      </c>
      <c r="B13" s="20">
        <v>53733</v>
      </c>
      <c r="C13" s="20">
        <f t="shared" si="0"/>
        <v>537.33000000000004</v>
      </c>
      <c r="D13" s="20">
        <f t="shared" si="1"/>
        <v>54270.33</v>
      </c>
      <c r="E13" s="20">
        <v>50441</v>
      </c>
      <c r="F13" s="20">
        <f t="shared" si="2"/>
        <v>504.41</v>
      </c>
      <c r="G13" s="20">
        <f t="shared" si="3"/>
        <v>50945.41</v>
      </c>
      <c r="H13" s="20">
        <v>46491</v>
      </c>
      <c r="I13" s="20">
        <f t="shared" si="4"/>
        <v>464.91</v>
      </c>
      <c r="J13" s="20">
        <f t="shared" si="5"/>
        <v>46955.91</v>
      </c>
      <c r="K13" s="20">
        <v>42596</v>
      </c>
      <c r="L13" s="30">
        <f t="shared" si="6"/>
        <v>425.96000000000004</v>
      </c>
      <c r="M13" s="30">
        <f t="shared" si="7"/>
        <v>43021.96</v>
      </c>
    </row>
    <row r="14" spans="1:13" ht="16" customHeight="1">
      <c r="A14" s="19">
        <v>12</v>
      </c>
      <c r="B14" s="20">
        <v>53913</v>
      </c>
      <c r="C14" s="20">
        <f t="shared" si="0"/>
        <v>539.13</v>
      </c>
      <c r="D14" s="20">
        <f t="shared" si="1"/>
        <v>54452.13</v>
      </c>
      <c r="E14" s="20">
        <v>50619</v>
      </c>
      <c r="F14" s="20">
        <f t="shared" si="2"/>
        <v>506.19</v>
      </c>
      <c r="G14" s="20">
        <f t="shared" si="3"/>
        <v>51125.19</v>
      </c>
      <c r="H14" s="20">
        <v>46679</v>
      </c>
      <c r="I14" s="20">
        <f t="shared" si="4"/>
        <v>466.79</v>
      </c>
      <c r="J14" s="20">
        <f t="shared" si="5"/>
        <v>47145.79</v>
      </c>
      <c r="K14" s="20">
        <v>42792</v>
      </c>
      <c r="L14" s="30">
        <f t="shared" si="6"/>
        <v>427.92</v>
      </c>
      <c r="M14" s="30">
        <f t="shared" si="7"/>
        <v>43219.92</v>
      </c>
    </row>
    <row r="15" spans="1:13" ht="16" customHeight="1">
      <c r="A15" s="19">
        <v>13</v>
      </c>
      <c r="B15" s="20">
        <v>54042</v>
      </c>
      <c r="C15" s="20">
        <f t="shared" si="0"/>
        <v>540.41999999999996</v>
      </c>
      <c r="D15" s="20">
        <f t="shared" si="1"/>
        <v>54582.42</v>
      </c>
      <c r="E15" s="20">
        <v>50748</v>
      </c>
      <c r="F15" s="20">
        <f t="shared" si="2"/>
        <v>507.48</v>
      </c>
      <c r="G15" s="20">
        <f t="shared" si="3"/>
        <v>51255.48</v>
      </c>
      <c r="H15" s="20">
        <v>46836</v>
      </c>
      <c r="I15" s="20">
        <f t="shared" si="4"/>
        <v>468.36</v>
      </c>
      <c r="J15" s="20">
        <f t="shared" si="5"/>
        <v>47304.36</v>
      </c>
      <c r="K15" s="20">
        <v>42935</v>
      </c>
      <c r="L15" s="30">
        <f t="shared" si="6"/>
        <v>429.35</v>
      </c>
      <c r="M15" s="30">
        <f t="shared" si="7"/>
        <v>43364.35</v>
      </c>
    </row>
    <row r="16" spans="1:13" ht="16" customHeight="1">
      <c r="A16" s="19">
        <v>14</v>
      </c>
      <c r="B16" s="20">
        <v>54188</v>
      </c>
      <c r="C16" s="20">
        <f t="shared" si="0"/>
        <v>541.88</v>
      </c>
      <c r="D16" s="20">
        <f t="shared" si="1"/>
        <v>54729.88</v>
      </c>
      <c r="E16" s="20">
        <v>50893</v>
      </c>
      <c r="F16" s="20">
        <f t="shared" si="2"/>
        <v>508.93</v>
      </c>
      <c r="G16" s="20">
        <f t="shared" si="3"/>
        <v>51401.93</v>
      </c>
      <c r="H16" s="20">
        <v>46985</v>
      </c>
      <c r="I16" s="20">
        <f t="shared" si="4"/>
        <v>469.85</v>
      </c>
      <c r="J16" s="20">
        <f t="shared" si="5"/>
        <v>47454.85</v>
      </c>
      <c r="K16" s="20">
        <v>43162</v>
      </c>
      <c r="L16" s="30">
        <f t="shared" si="6"/>
        <v>431.62</v>
      </c>
      <c r="M16" s="30">
        <f t="shared" si="7"/>
        <v>43593.62</v>
      </c>
    </row>
    <row r="17" spans="1:13" ht="16" customHeight="1">
      <c r="A17" s="19">
        <v>15</v>
      </c>
      <c r="B17" s="20">
        <v>56101</v>
      </c>
      <c r="C17" s="20">
        <f t="shared" si="0"/>
        <v>561.01</v>
      </c>
      <c r="D17" s="20">
        <f t="shared" si="1"/>
        <v>56662.01</v>
      </c>
      <c r="E17" s="20">
        <v>52806</v>
      </c>
      <c r="F17" s="20">
        <f t="shared" si="2"/>
        <v>528.06000000000006</v>
      </c>
      <c r="G17" s="20">
        <f t="shared" si="3"/>
        <v>53334.06</v>
      </c>
      <c r="H17" s="20">
        <v>48685</v>
      </c>
      <c r="I17" s="20">
        <f t="shared" si="4"/>
        <v>486.85</v>
      </c>
      <c r="J17" s="20">
        <f t="shared" si="5"/>
        <v>49171.85</v>
      </c>
      <c r="K17" s="20">
        <v>44718</v>
      </c>
      <c r="L17" s="30">
        <f t="shared" si="6"/>
        <v>447.18</v>
      </c>
      <c r="M17" s="30">
        <f t="shared" si="7"/>
        <v>45165.18</v>
      </c>
    </row>
    <row r="18" spans="1:13" ht="16" customHeight="1">
      <c r="A18" s="19">
        <v>16</v>
      </c>
      <c r="B18" s="20">
        <v>56597</v>
      </c>
      <c r="C18" s="20">
        <f t="shared" si="0"/>
        <v>565.97</v>
      </c>
      <c r="D18" s="20">
        <f t="shared" si="1"/>
        <v>57162.97</v>
      </c>
      <c r="E18" s="20">
        <v>53302</v>
      </c>
      <c r="F18" s="20">
        <f t="shared" si="2"/>
        <v>533.02</v>
      </c>
      <c r="G18" s="20">
        <f t="shared" si="3"/>
        <v>53835.02</v>
      </c>
      <c r="H18" s="20">
        <v>49140</v>
      </c>
      <c r="I18" s="20">
        <f t="shared" si="4"/>
        <v>491.40000000000003</v>
      </c>
      <c r="J18" s="20">
        <f t="shared" si="5"/>
        <v>49631.4</v>
      </c>
      <c r="K18" s="20">
        <v>45122</v>
      </c>
      <c r="L18" s="30">
        <f t="shared" si="6"/>
        <v>451.22</v>
      </c>
      <c r="M18" s="30">
        <f t="shared" si="7"/>
        <v>45573.22</v>
      </c>
    </row>
    <row r="19" spans="1:13" ht="16" customHeight="1">
      <c r="A19" s="19">
        <v>17</v>
      </c>
      <c r="B19" s="20">
        <v>57100</v>
      </c>
      <c r="C19" s="20">
        <f t="shared" si="0"/>
        <v>571</v>
      </c>
      <c r="D19" s="20">
        <f t="shared" si="1"/>
        <v>57671</v>
      </c>
      <c r="E19" s="20">
        <v>53804</v>
      </c>
      <c r="F19" s="20">
        <f t="shared" si="2"/>
        <v>538.04</v>
      </c>
      <c r="G19" s="20">
        <f t="shared" si="3"/>
        <v>54342.04</v>
      </c>
      <c r="H19" s="20">
        <v>49600</v>
      </c>
      <c r="I19" s="20">
        <f t="shared" si="4"/>
        <v>496</v>
      </c>
      <c r="J19" s="20">
        <f t="shared" si="5"/>
        <v>50096</v>
      </c>
      <c r="K19" s="20">
        <v>45531</v>
      </c>
      <c r="L19" s="30">
        <f t="shared" si="6"/>
        <v>455.31</v>
      </c>
      <c r="M19" s="30">
        <f t="shared" si="7"/>
        <v>45986.31</v>
      </c>
    </row>
    <row r="20" spans="1:13" ht="16" customHeight="1">
      <c r="A20" s="19">
        <v>18</v>
      </c>
      <c r="B20" s="20">
        <v>57609</v>
      </c>
      <c r="C20" s="20">
        <f t="shared" si="0"/>
        <v>576.09</v>
      </c>
      <c r="D20" s="20">
        <f t="shared" si="1"/>
        <v>58185.09</v>
      </c>
      <c r="E20" s="20">
        <v>54314</v>
      </c>
      <c r="F20" s="20">
        <f t="shared" si="2"/>
        <v>543.14</v>
      </c>
      <c r="G20" s="20">
        <f t="shared" si="3"/>
        <v>54857.14</v>
      </c>
      <c r="H20" s="20">
        <v>50173</v>
      </c>
      <c r="I20" s="20">
        <f t="shared" si="4"/>
        <v>501.73</v>
      </c>
      <c r="J20" s="20">
        <f t="shared" si="5"/>
        <v>50674.73</v>
      </c>
      <c r="K20" s="20">
        <v>45943</v>
      </c>
      <c r="L20" s="30">
        <f t="shared" si="6"/>
        <v>459.43</v>
      </c>
      <c r="M20" s="30">
        <f t="shared" si="7"/>
        <v>46402.43</v>
      </c>
    </row>
    <row r="21" spans="1:13" ht="16" customHeight="1">
      <c r="A21" s="19">
        <v>19</v>
      </c>
      <c r="B21" s="20">
        <v>58121</v>
      </c>
      <c r="C21" s="20">
        <f t="shared" si="0"/>
        <v>581.21</v>
      </c>
      <c r="D21" s="20">
        <f t="shared" si="1"/>
        <v>58702.21</v>
      </c>
      <c r="E21" s="20">
        <v>54825</v>
      </c>
      <c r="F21" s="20">
        <f t="shared" si="2"/>
        <v>548.25</v>
      </c>
      <c r="G21" s="20">
        <f t="shared" si="3"/>
        <v>55373.25</v>
      </c>
      <c r="H21" s="20">
        <v>50644</v>
      </c>
      <c r="I21" s="20">
        <f t="shared" si="4"/>
        <v>506.44</v>
      </c>
      <c r="J21" s="20">
        <f t="shared" si="5"/>
        <v>51150.44</v>
      </c>
      <c r="K21" s="20">
        <v>46359</v>
      </c>
      <c r="L21" s="30">
        <f t="shared" si="6"/>
        <v>463.59000000000003</v>
      </c>
      <c r="M21" s="30">
        <f t="shared" si="7"/>
        <v>46822.59</v>
      </c>
    </row>
    <row r="22" spans="1:13" ht="16" customHeight="1">
      <c r="A22" s="19">
        <v>20</v>
      </c>
      <c r="B22" s="20">
        <v>60190</v>
      </c>
      <c r="C22" s="20">
        <f t="shared" si="0"/>
        <v>601.9</v>
      </c>
      <c r="D22" s="20">
        <f t="shared" si="1"/>
        <v>60791.9</v>
      </c>
      <c r="E22" s="20">
        <v>56897</v>
      </c>
      <c r="F22" s="20">
        <f t="shared" si="2"/>
        <v>568.97</v>
      </c>
      <c r="G22" s="20">
        <f t="shared" si="3"/>
        <v>57465.97</v>
      </c>
      <c r="H22" s="20">
        <v>52547</v>
      </c>
      <c r="I22" s="20">
        <f t="shared" si="4"/>
        <v>525.47</v>
      </c>
      <c r="J22" s="20">
        <f t="shared" si="5"/>
        <v>53072.47</v>
      </c>
      <c r="K22" s="20">
        <v>48044</v>
      </c>
      <c r="L22" s="30">
        <f t="shared" si="6"/>
        <v>480.44</v>
      </c>
      <c r="M22" s="30">
        <f t="shared" si="7"/>
        <v>48524.44</v>
      </c>
    </row>
    <row r="23" spans="1:13" ht="16" customHeight="1">
      <c r="A23" s="19">
        <v>21</v>
      </c>
      <c r="B23" s="20">
        <v>60732</v>
      </c>
      <c r="C23" s="20">
        <f t="shared" si="0"/>
        <v>607.32000000000005</v>
      </c>
      <c r="D23" s="20">
        <f t="shared" si="1"/>
        <v>61339.32</v>
      </c>
      <c r="E23" s="20">
        <v>57436</v>
      </c>
      <c r="F23" s="20">
        <f t="shared" si="2"/>
        <v>574.36</v>
      </c>
      <c r="G23" s="20">
        <f t="shared" si="3"/>
        <v>58010.36</v>
      </c>
      <c r="H23" s="20">
        <v>53041</v>
      </c>
      <c r="I23" s="20">
        <f t="shared" si="4"/>
        <v>530.41</v>
      </c>
      <c r="J23" s="20">
        <f t="shared" si="5"/>
        <v>53571.41</v>
      </c>
      <c r="K23" s="20">
        <v>48482</v>
      </c>
      <c r="L23" s="30">
        <f t="shared" si="6"/>
        <v>484.82</v>
      </c>
      <c r="M23" s="30">
        <f t="shared" si="7"/>
        <v>48966.82</v>
      </c>
    </row>
    <row r="24" spans="1:13" ht="16" customHeight="1">
      <c r="A24" s="19">
        <v>22</v>
      </c>
      <c r="B24" s="20">
        <v>61274</v>
      </c>
      <c r="C24" s="20">
        <f t="shared" si="0"/>
        <v>612.74</v>
      </c>
      <c r="D24" s="20">
        <f t="shared" si="1"/>
        <v>61886.74</v>
      </c>
      <c r="E24" s="20">
        <v>57980</v>
      </c>
      <c r="F24" s="20">
        <f t="shared" si="2"/>
        <v>579.80000000000007</v>
      </c>
      <c r="G24" s="20">
        <f t="shared" si="3"/>
        <v>58559.8</v>
      </c>
      <c r="H24" s="20">
        <v>53541</v>
      </c>
      <c r="I24" s="20">
        <f t="shared" si="4"/>
        <v>535.41</v>
      </c>
      <c r="J24" s="20">
        <f t="shared" si="5"/>
        <v>54076.41</v>
      </c>
      <c r="K24" s="20">
        <v>48925</v>
      </c>
      <c r="L24" s="30">
        <f t="shared" si="6"/>
        <v>489.25</v>
      </c>
      <c r="M24" s="30">
        <f t="shared" si="7"/>
        <v>49414.25</v>
      </c>
    </row>
    <row r="25" spans="1:13" ht="16" customHeight="1">
      <c r="A25" s="19">
        <v>23</v>
      </c>
      <c r="B25" s="20">
        <v>61825</v>
      </c>
      <c r="C25" s="20">
        <f t="shared" si="0"/>
        <v>618.25</v>
      </c>
      <c r="D25" s="20">
        <f t="shared" si="1"/>
        <v>62443.25</v>
      </c>
      <c r="E25" s="20">
        <v>58529</v>
      </c>
      <c r="F25" s="20">
        <f t="shared" si="2"/>
        <v>585.29</v>
      </c>
      <c r="G25" s="20">
        <f t="shared" si="3"/>
        <v>59114.29</v>
      </c>
      <c r="H25" s="20">
        <v>54046</v>
      </c>
      <c r="I25" s="20">
        <f t="shared" si="4"/>
        <v>540.46</v>
      </c>
      <c r="J25" s="20">
        <f t="shared" si="5"/>
        <v>54586.46</v>
      </c>
      <c r="K25" s="20">
        <v>49376</v>
      </c>
      <c r="L25" s="30">
        <f t="shared" si="6"/>
        <v>493.76</v>
      </c>
      <c r="M25" s="30">
        <f t="shared" si="7"/>
        <v>49869.760000000002</v>
      </c>
    </row>
    <row r="26" spans="1:13" ht="16" customHeight="1">
      <c r="A26" s="19">
        <v>24</v>
      </c>
      <c r="B26" s="20">
        <v>62377</v>
      </c>
      <c r="C26" s="20">
        <f t="shared" si="0"/>
        <v>623.77</v>
      </c>
      <c r="D26" s="20">
        <f t="shared" si="1"/>
        <v>63000.77</v>
      </c>
      <c r="E26" s="20">
        <v>59082</v>
      </c>
      <c r="F26" s="20">
        <f t="shared" si="2"/>
        <v>590.82000000000005</v>
      </c>
      <c r="G26" s="20">
        <f t="shared" si="3"/>
        <v>59672.82</v>
      </c>
      <c r="H26" s="20">
        <v>54556</v>
      </c>
      <c r="I26" s="20">
        <f t="shared" si="4"/>
        <v>545.56000000000006</v>
      </c>
      <c r="J26" s="20">
        <f t="shared" si="5"/>
        <v>55101.56</v>
      </c>
      <c r="K26" s="20">
        <v>49840</v>
      </c>
      <c r="L26" s="30">
        <f t="shared" si="6"/>
        <v>498.40000000000003</v>
      </c>
      <c r="M26" s="30">
        <f t="shared" si="7"/>
        <v>50338.400000000001</v>
      </c>
    </row>
    <row r="27" spans="1:13" ht="16" customHeight="1">
      <c r="A27" s="19">
        <v>25</v>
      </c>
      <c r="B27" s="20">
        <v>62938</v>
      </c>
      <c r="C27" s="20">
        <f t="shared" si="0"/>
        <v>629.38</v>
      </c>
      <c r="D27" s="20">
        <f t="shared" si="1"/>
        <v>63567.38</v>
      </c>
      <c r="E27" s="20">
        <v>59643</v>
      </c>
      <c r="F27" s="20">
        <f t="shared" si="2"/>
        <v>596.43000000000006</v>
      </c>
      <c r="G27" s="20">
        <f t="shared" si="3"/>
        <v>60239.43</v>
      </c>
      <c r="H27" s="20">
        <v>55074</v>
      </c>
      <c r="I27" s="20">
        <f t="shared" si="4"/>
        <v>550.74</v>
      </c>
      <c r="J27" s="20">
        <f t="shared" si="5"/>
        <v>55624.74</v>
      </c>
      <c r="K27" s="20">
        <v>50307</v>
      </c>
      <c r="L27" s="30">
        <f t="shared" si="6"/>
        <v>503.07</v>
      </c>
      <c r="M27" s="30">
        <f t="shared" si="7"/>
        <v>50810.07</v>
      </c>
    </row>
    <row r="28" spans="1:13" ht="16" customHeight="1"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3" ht="16" customHeight="1">
      <c r="B29" s="18" t="s">
        <v>58</v>
      </c>
      <c r="C29" s="18"/>
      <c r="D29" s="18" t="s">
        <v>58</v>
      </c>
      <c r="E29" s="20"/>
      <c r="F29" s="20"/>
      <c r="G29" s="20"/>
      <c r="H29" s="18" t="s">
        <v>59</v>
      </c>
      <c r="I29" s="18"/>
      <c r="J29" s="18" t="s">
        <v>59</v>
      </c>
      <c r="K29" s="20"/>
    </row>
    <row r="30" spans="1:13" ht="16" customHeight="1">
      <c r="B30" s="20">
        <v>28692</v>
      </c>
      <c r="C30" s="20">
        <f>PRODUCT(B30,0.01)</f>
        <v>286.92</v>
      </c>
      <c r="D30" s="20">
        <f>SUM(B30:C30)</f>
        <v>28978.92</v>
      </c>
      <c r="E30" s="20"/>
      <c r="F30" s="20"/>
      <c r="G30" s="20"/>
      <c r="H30" s="20">
        <v>26991</v>
      </c>
      <c r="I30" s="20">
        <f>PRODUCT(H30,0.01)</f>
        <v>269.91000000000003</v>
      </c>
      <c r="J30" s="20">
        <f>SUM(H30:I30)</f>
        <v>27260.91</v>
      </c>
      <c r="K30" s="20"/>
    </row>
    <row r="31" spans="1:13" ht="16" customHeight="1"/>
    <row r="32" spans="1:13" s="25" customFormat="1" ht="18" customHeight="1">
      <c r="A32" s="23" t="s">
        <v>60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31"/>
      <c r="M32" s="31"/>
    </row>
    <row r="33" spans="1:13" s="28" customFormat="1" ht="13">
      <c r="A33" s="26" t="s">
        <v>61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31"/>
      <c r="M33" s="31"/>
    </row>
    <row r="34" spans="1:13" s="28" customFormat="1" ht="13">
      <c r="A34" s="26" t="s">
        <v>62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31"/>
      <c r="M34" s="31"/>
    </row>
    <row r="35" spans="1:13" s="28" customFormat="1" ht="12.5">
      <c r="A35" s="28" t="s">
        <v>63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31"/>
      <c r="M35" s="31"/>
    </row>
    <row r="36" spans="1:13" s="28" customFormat="1" ht="12.5">
      <c r="A36" s="28" t="s">
        <v>237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31"/>
      <c r="M36" s="31"/>
    </row>
    <row r="37" spans="1:13" s="28" customFormat="1" ht="12.5">
      <c r="A37" s="28" t="s">
        <v>64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31"/>
      <c r="M37" s="31"/>
    </row>
    <row r="38" spans="1:13" s="28" customFormat="1" ht="12.5">
      <c r="A38" s="28" t="s">
        <v>65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31"/>
      <c r="M38" s="31"/>
    </row>
    <row r="39" spans="1:13" s="28" customFormat="1" ht="12.5">
      <c r="A39" s="28" t="s">
        <v>66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31"/>
      <c r="M39" s="31"/>
    </row>
    <row r="40" spans="1:13" s="28" customFormat="1" ht="12.5">
      <c r="A40" s="28" t="s">
        <v>67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31"/>
      <c r="M40" s="31"/>
    </row>
    <row r="41" spans="1:13" s="28" customFormat="1" ht="12.5">
      <c r="A41" s="28" t="s">
        <v>68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31"/>
      <c r="M41" s="31"/>
    </row>
    <row r="42" spans="1:13" s="28" customFormat="1" ht="12.5">
      <c r="A42" s="28" t="s">
        <v>69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31"/>
      <c r="M42" s="31"/>
    </row>
    <row r="43" spans="1:13" s="28" customFormat="1" ht="12.5">
      <c r="A43" s="28" t="s">
        <v>70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31"/>
      <c r="M43" s="31"/>
    </row>
    <row r="44" spans="1:13" s="28" customFormat="1" ht="12.5">
      <c r="A44" s="28" t="s">
        <v>71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31"/>
      <c r="M44" s="31"/>
    </row>
    <row r="45" spans="1:13" s="28" customFormat="1" ht="12.5"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31"/>
      <c r="M45" s="31"/>
    </row>
    <row r="46" spans="1:13" s="28" customFormat="1" ht="12.5"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31"/>
      <c r="M46" s="31"/>
    </row>
    <row r="47" spans="1:13" s="28" customFormat="1" ht="12.5"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31"/>
      <c r="M47" s="31"/>
    </row>
    <row r="48" spans="1:13" s="28" customFormat="1" ht="12.5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31"/>
      <c r="M48" s="31"/>
    </row>
    <row r="49" spans="2:13" s="28" customFormat="1" ht="12.5"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31"/>
      <c r="M49" s="31"/>
    </row>
    <row r="50" spans="2:13" s="28" customFormat="1" ht="12.5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31"/>
      <c r="M50" s="31"/>
    </row>
  </sheetData>
  <printOptions horizontalCentered="1" verticalCentered="1" gridLines="1"/>
  <pageMargins left="0" right="0" top="0" bottom="0" header="0.5" footer="0.5"/>
  <pageSetup orientation="portrait" r:id="rId1"/>
  <headerFooter>
    <oddHeader>&amp;C&amp;"Arial,Bold"Todd County Board of Education
2014--2015 Certified Salary Schedule</oddHeader>
    <oddFooter>&amp;L&amp;D&amp;C1% Increase @ 185 days
Pending Board Approval&amp;R&amp;P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54"/>
  <sheetViews>
    <sheetView topLeftCell="A22" workbookViewId="0">
      <selection activeCell="A23" sqref="A23"/>
    </sheetView>
  </sheetViews>
  <sheetFormatPr defaultRowHeight="14.5"/>
  <cols>
    <col min="1" max="1" width="38.81640625" customWidth="1"/>
    <col min="2" max="2" width="17.81640625" customWidth="1"/>
    <col min="3" max="3" width="12.81640625" customWidth="1"/>
    <col min="257" max="257" width="38.81640625" customWidth="1"/>
    <col min="258" max="258" width="17.81640625" customWidth="1"/>
    <col min="259" max="259" width="12.81640625" customWidth="1"/>
    <col min="513" max="513" width="38.81640625" customWidth="1"/>
    <col min="514" max="514" width="17.81640625" customWidth="1"/>
    <col min="515" max="515" width="12.81640625" customWidth="1"/>
    <col min="769" max="769" width="38.81640625" customWidth="1"/>
    <col min="770" max="770" width="17.81640625" customWidth="1"/>
    <col min="771" max="771" width="12.81640625" customWidth="1"/>
    <col min="1025" max="1025" width="38.81640625" customWidth="1"/>
    <col min="1026" max="1026" width="17.81640625" customWidth="1"/>
    <col min="1027" max="1027" width="12.81640625" customWidth="1"/>
    <col min="1281" max="1281" width="38.81640625" customWidth="1"/>
    <col min="1282" max="1282" width="17.81640625" customWidth="1"/>
    <col min="1283" max="1283" width="12.81640625" customWidth="1"/>
    <col min="1537" max="1537" width="38.81640625" customWidth="1"/>
    <col min="1538" max="1538" width="17.81640625" customWidth="1"/>
    <col min="1539" max="1539" width="12.81640625" customWidth="1"/>
    <col min="1793" max="1793" width="38.81640625" customWidth="1"/>
    <col min="1794" max="1794" width="17.81640625" customWidth="1"/>
    <col min="1795" max="1795" width="12.81640625" customWidth="1"/>
    <col min="2049" max="2049" width="38.81640625" customWidth="1"/>
    <col min="2050" max="2050" width="17.81640625" customWidth="1"/>
    <col min="2051" max="2051" width="12.81640625" customWidth="1"/>
    <col min="2305" max="2305" width="38.81640625" customWidth="1"/>
    <col min="2306" max="2306" width="17.81640625" customWidth="1"/>
    <col min="2307" max="2307" width="12.81640625" customWidth="1"/>
    <col min="2561" max="2561" width="38.81640625" customWidth="1"/>
    <col min="2562" max="2562" width="17.81640625" customWidth="1"/>
    <col min="2563" max="2563" width="12.81640625" customWidth="1"/>
    <col min="2817" max="2817" width="38.81640625" customWidth="1"/>
    <col min="2818" max="2818" width="17.81640625" customWidth="1"/>
    <col min="2819" max="2819" width="12.81640625" customWidth="1"/>
    <col min="3073" max="3073" width="38.81640625" customWidth="1"/>
    <col min="3074" max="3074" width="17.81640625" customWidth="1"/>
    <col min="3075" max="3075" width="12.81640625" customWidth="1"/>
    <col min="3329" max="3329" width="38.81640625" customWidth="1"/>
    <col min="3330" max="3330" width="17.81640625" customWidth="1"/>
    <col min="3331" max="3331" width="12.81640625" customWidth="1"/>
    <col min="3585" max="3585" width="38.81640625" customWidth="1"/>
    <col min="3586" max="3586" width="17.81640625" customWidth="1"/>
    <col min="3587" max="3587" width="12.81640625" customWidth="1"/>
    <col min="3841" max="3841" width="38.81640625" customWidth="1"/>
    <col min="3842" max="3842" width="17.81640625" customWidth="1"/>
    <col min="3843" max="3843" width="12.81640625" customWidth="1"/>
    <col min="4097" max="4097" width="38.81640625" customWidth="1"/>
    <col min="4098" max="4098" width="17.81640625" customWidth="1"/>
    <col min="4099" max="4099" width="12.81640625" customWidth="1"/>
    <col min="4353" max="4353" width="38.81640625" customWidth="1"/>
    <col min="4354" max="4354" width="17.81640625" customWidth="1"/>
    <col min="4355" max="4355" width="12.81640625" customWidth="1"/>
    <col min="4609" max="4609" width="38.81640625" customWidth="1"/>
    <col min="4610" max="4610" width="17.81640625" customWidth="1"/>
    <col min="4611" max="4611" width="12.81640625" customWidth="1"/>
    <col min="4865" max="4865" width="38.81640625" customWidth="1"/>
    <col min="4866" max="4866" width="17.81640625" customWidth="1"/>
    <col min="4867" max="4867" width="12.81640625" customWidth="1"/>
    <col min="5121" max="5121" width="38.81640625" customWidth="1"/>
    <col min="5122" max="5122" width="17.81640625" customWidth="1"/>
    <col min="5123" max="5123" width="12.81640625" customWidth="1"/>
    <col min="5377" max="5377" width="38.81640625" customWidth="1"/>
    <col min="5378" max="5378" width="17.81640625" customWidth="1"/>
    <col min="5379" max="5379" width="12.81640625" customWidth="1"/>
    <col min="5633" max="5633" width="38.81640625" customWidth="1"/>
    <col min="5634" max="5634" width="17.81640625" customWidth="1"/>
    <col min="5635" max="5635" width="12.81640625" customWidth="1"/>
    <col min="5889" max="5889" width="38.81640625" customWidth="1"/>
    <col min="5890" max="5890" width="17.81640625" customWidth="1"/>
    <col min="5891" max="5891" width="12.81640625" customWidth="1"/>
    <col min="6145" max="6145" width="38.81640625" customWidth="1"/>
    <col min="6146" max="6146" width="17.81640625" customWidth="1"/>
    <col min="6147" max="6147" width="12.81640625" customWidth="1"/>
    <col min="6401" max="6401" width="38.81640625" customWidth="1"/>
    <col min="6402" max="6402" width="17.81640625" customWidth="1"/>
    <col min="6403" max="6403" width="12.81640625" customWidth="1"/>
    <col min="6657" max="6657" width="38.81640625" customWidth="1"/>
    <col min="6658" max="6658" width="17.81640625" customWidth="1"/>
    <col min="6659" max="6659" width="12.81640625" customWidth="1"/>
    <col min="6913" max="6913" width="38.81640625" customWidth="1"/>
    <col min="6914" max="6914" width="17.81640625" customWidth="1"/>
    <col min="6915" max="6915" width="12.81640625" customWidth="1"/>
    <col min="7169" max="7169" width="38.81640625" customWidth="1"/>
    <col min="7170" max="7170" width="17.81640625" customWidth="1"/>
    <col min="7171" max="7171" width="12.81640625" customWidth="1"/>
    <col min="7425" max="7425" width="38.81640625" customWidth="1"/>
    <col min="7426" max="7426" width="17.81640625" customWidth="1"/>
    <col min="7427" max="7427" width="12.81640625" customWidth="1"/>
    <col min="7681" max="7681" width="38.81640625" customWidth="1"/>
    <col min="7682" max="7682" width="17.81640625" customWidth="1"/>
    <col min="7683" max="7683" width="12.81640625" customWidth="1"/>
    <col min="7937" max="7937" width="38.81640625" customWidth="1"/>
    <col min="7938" max="7938" width="17.81640625" customWidth="1"/>
    <col min="7939" max="7939" width="12.81640625" customWidth="1"/>
    <col min="8193" max="8193" width="38.81640625" customWidth="1"/>
    <col min="8194" max="8194" width="17.81640625" customWidth="1"/>
    <col min="8195" max="8195" width="12.81640625" customWidth="1"/>
    <col min="8449" max="8449" width="38.81640625" customWidth="1"/>
    <col min="8450" max="8450" width="17.81640625" customWidth="1"/>
    <col min="8451" max="8451" width="12.81640625" customWidth="1"/>
    <col min="8705" max="8705" width="38.81640625" customWidth="1"/>
    <col min="8706" max="8706" width="17.81640625" customWidth="1"/>
    <col min="8707" max="8707" width="12.81640625" customWidth="1"/>
    <col min="8961" max="8961" width="38.81640625" customWidth="1"/>
    <col min="8962" max="8962" width="17.81640625" customWidth="1"/>
    <col min="8963" max="8963" width="12.81640625" customWidth="1"/>
    <col min="9217" max="9217" width="38.81640625" customWidth="1"/>
    <col min="9218" max="9218" width="17.81640625" customWidth="1"/>
    <col min="9219" max="9219" width="12.81640625" customWidth="1"/>
    <col min="9473" max="9473" width="38.81640625" customWidth="1"/>
    <col min="9474" max="9474" width="17.81640625" customWidth="1"/>
    <col min="9475" max="9475" width="12.81640625" customWidth="1"/>
    <col min="9729" max="9729" width="38.81640625" customWidth="1"/>
    <col min="9730" max="9730" width="17.81640625" customWidth="1"/>
    <col min="9731" max="9731" width="12.81640625" customWidth="1"/>
    <col min="9985" max="9985" width="38.81640625" customWidth="1"/>
    <col min="9986" max="9986" width="17.81640625" customWidth="1"/>
    <col min="9987" max="9987" width="12.81640625" customWidth="1"/>
    <col min="10241" max="10241" width="38.81640625" customWidth="1"/>
    <col min="10242" max="10242" width="17.81640625" customWidth="1"/>
    <col min="10243" max="10243" width="12.81640625" customWidth="1"/>
    <col min="10497" max="10497" width="38.81640625" customWidth="1"/>
    <col min="10498" max="10498" width="17.81640625" customWidth="1"/>
    <col min="10499" max="10499" width="12.81640625" customWidth="1"/>
    <col min="10753" max="10753" width="38.81640625" customWidth="1"/>
    <col min="10754" max="10754" width="17.81640625" customWidth="1"/>
    <col min="10755" max="10755" width="12.81640625" customWidth="1"/>
    <col min="11009" max="11009" width="38.81640625" customWidth="1"/>
    <col min="11010" max="11010" width="17.81640625" customWidth="1"/>
    <col min="11011" max="11011" width="12.81640625" customWidth="1"/>
    <col min="11265" max="11265" width="38.81640625" customWidth="1"/>
    <col min="11266" max="11266" width="17.81640625" customWidth="1"/>
    <col min="11267" max="11267" width="12.81640625" customWidth="1"/>
    <col min="11521" max="11521" width="38.81640625" customWidth="1"/>
    <col min="11522" max="11522" width="17.81640625" customWidth="1"/>
    <col min="11523" max="11523" width="12.81640625" customWidth="1"/>
    <col min="11777" max="11777" width="38.81640625" customWidth="1"/>
    <col min="11778" max="11778" width="17.81640625" customWidth="1"/>
    <col min="11779" max="11779" width="12.81640625" customWidth="1"/>
    <col min="12033" max="12033" width="38.81640625" customWidth="1"/>
    <col min="12034" max="12034" width="17.81640625" customWidth="1"/>
    <col min="12035" max="12035" width="12.81640625" customWidth="1"/>
    <col min="12289" max="12289" width="38.81640625" customWidth="1"/>
    <col min="12290" max="12290" width="17.81640625" customWidth="1"/>
    <col min="12291" max="12291" width="12.81640625" customWidth="1"/>
    <col min="12545" max="12545" width="38.81640625" customWidth="1"/>
    <col min="12546" max="12546" width="17.81640625" customWidth="1"/>
    <col min="12547" max="12547" width="12.81640625" customWidth="1"/>
    <col min="12801" max="12801" width="38.81640625" customWidth="1"/>
    <col min="12802" max="12802" width="17.81640625" customWidth="1"/>
    <col min="12803" max="12803" width="12.81640625" customWidth="1"/>
    <col min="13057" max="13057" width="38.81640625" customWidth="1"/>
    <col min="13058" max="13058" width="17.81640625" customWidth="1"/>
    <col min="13059" max="13059" width="12.81640625" customWidth="1"/>
    <col min="13313" max="13313" width="38.81640625" customWidth="1"/>
    <col min="13314" max="13314" width="17.81640625" customWidth="1"/>
    <col min="13315" max="13315" width="12.81640625" customWidth="1"/>
    <col min="13569" max="13569" width="38.81640625" customWidth="1"/>
    <col min="13570" max="13570" width="17.81640625" customWidth="1"/>
    <col min="13571" max="13571" width="12.81640625" customWidth="1"/>
    <col min="13825" max="13825" width="38.81640625" customWidth="1"/>
    <col min="13826" max="13826" width="17.81640625" customWidth="1"/>
    <col min="13827" max="13827" width="12.81640625" customWidth="1"/>
    <col min="14081" max="14081" width="38.81640625" customWidth="1"/>
    <col min="14082" max="14082" width="17.81640625" customWidth="1"/>
    <col min="14083" max="14083" width="12.81640625" customWidth="1"/>
    <col min="14337" max="14337" width="38.81640625" customWidth="1"/>
    <col min="14338" max="14338" width="17.81640625" customWidth="1"/>
    <col min="14339" max="14339" width="12.81640625" customWidth="1"/>
    <col min="14593" max="14593" width="38.81640625" customWidth="1"/>
    <col min="14594" max="14594" width="17.81640625" customWidth="1"/>
    <col min="14595" max="14595" width="12.81640625" customWidth="1"/>
    <col min="14849" max="14849" width="38.81640625" customWidth="1"/>
    <col min="14850" max="14850" width="17.81640625" customWidth="1"/>
    <col min="14851" max="14851" width="12.81640625" customWidth="1"/>
    <col min="15105" max="15105" width="38.81640625" customWidth="1"/>
    <col min="15106" max="15106" width="17.81640625" customWidth="1"/>
    <col min="15107" max="15107" width="12.81640625" customWidth="1"/>
    <col min="15361" max="15361" width="38.81640625" customWidth="1"/>
    <col min="15362" max="15362" width="17.81640625" customWidth="1"/>
    <col min="15363" max="15363" width="12.81640625" customWidth="1"/>
    <col min="15617" max="15617" width="38.81640625" customWidth="1"/>
    <col min="15618" max="15618" width="17.81640625" customWidth="1"/>
    <col min="15619" max="15619" width="12.81640625" customWidth="1"/>
    <col min="15873" max="15873" width="38.81640625" customWidth="1"/>
    <col min="15874" max="15874" width="17.81640625" customWidth="1"/>
    <col min="15875" max="15875" width="12.81640625" customWidth="1"/>
    <col min="16129" max="16129" width="38.81640625" customWidth="1"/>
    <col min="16130" max="16130" width="17.81640625" customWidth="1"/>
    <col min="16131" max="16131" width="12.81640625" customWidth="1"/>
  </cols>
  <sheetData>
    <row r="1" spans="1:3">
      <c r="A1" s="42"/>
      <c r="B1" s="42"/>
      <c r="C1" s="42" t="s">
        <v>76</v>
      </c>
    </row>
    <row r="2" spans="1:3">
      <c r="A2" s="43" t="s">
        <v>77</v>
      </c>
      <c r="B2" s="44" t="s">
        <v>78</v>
      </c>
      <c r="C2" s="45" t="s">
        <v>79</v>
      </c>
    </row>
    <row r="3" spans="1:3">
      <c r="A3" s="25" t="s">
        <v>80</v>
      </c>
      <c r="B3" s="46" t="s">
        <v>81</v>
      </c>
      <c r="C3" s="47"/>
    </row>
    <row r="4" spans="1:3">
      <c r="B4" s="46"/>
      <c r="C4" s="47"/>
    </row>
    <row r="5" spans="1:3">
      <c r="A5" t="s">
        <v>82</v>
      </c>
      <c r="B5" s="48">
        <v>11000</v>
      </c>
      <c r="C5" s="47">
        <v>53</v>
      </c>
    </row>
    <row r="6" spans="1:3">
      <c r="B6" s="48"/>
      <c r="C6" s="47"/>
    </row>
    <row r="7" spans="1:3">
      <c r="A7" t="s">
        <v>83</v>
      </c>
      <c r="B7" s="48">
        <v>10000</v>
      </c>
      <c r="C7" s="47">
        <v>35</v>
      </c>
    </row>
    <row r="8" spans="1:3">
      <c r="B8" s="48"/>
      <c r="C8" s="47"/>
    </row>
    <row r="9" spans="1:3">
      <c r="A9" t="s">
        <v>238</v>
      </c>
      <c r="B9" s="48">
        <v>10000</v>
      </c>
      <c r="C9" s="47">
        <v>53</v>
      </c>
    </row>
    <row r="10" spans="1:3">
      <c r="B10" s="48"/>
      <c r="C10" s="47"/>
    </row>
    <row r="11" spans="1:3">
      <c r="A11" t="s">
        <v>84</v>
      </c>
      <c r="B11" s="48">
        <v>10000</v>
      </c>
      <c r="C11" s="47">
        <v>53</v>
      </c>
    </row>
    <row r="12" spans="1:3">
      <c r="B12" s="48"/>
      <c r="C12" s="47"/>
    </row>
    <row r="13" spans="1:3">
      <c r="A13" t="s">
        <v>85</v>
      </c>
      <c r="B13" s="48"/>
      <c r="C13" s="47">
        <v>10</v>
      </c>
    </row>
    <row r="14" spans="1:3">
      <c r="B14" s="48"/>
      <c r="C14" s="47"/>
    </row>
    <row r="15" spans="1:3">
      <c r="A15" t="s">
        <v>86</v>
      </c>
      <c r="B15" s="48">
        <v>10000</v>
      </c>
      <c r="C15" s="47">
        <v>0</v>
      </c>
    </row>
    <row r="16" spans="1:3">
      <c r="B16" s="48"/>
      <c r="C16" s="47"/>
    </row>
    <row r="17" spans="1:3">
      <c r="A17" s="16" t="s">
        <v>87</v>
      </c>
      <c r="B17" s="49"/>
      <c r="C17" s="50">
        <v>20</v>
      </c>
    </row>
    <row r="18" spans="1:3">
      <c r="B18" s="48"/>
      <c r="C18" s="47"/>
    </row>
    <row r="19" spans="1:3">
      <c r="A19" t="s">
        <v>88</v>
      </c>
      <c r="B19" s="48">
        <v>8000</v>
      </c>
      <c r="C19" s="47">
        <v>53</v>
      </c>
    </row>
    <row r="20" spans="1:3">
      <c r="B20" s="51" t="s">
        <v>89</v>
      </c>
      <c r="C20" s="47"/>
    </row>
    <row r="21" spans="1:3">
      <c r="B21" s="51"/>
      <c r="C21" s="47"/>
    </row>
    <row r="22" spans="1:3">
      <c r="A22" t="s">
        <v>239</v>
      </c>
      <c r="B22" s="48">
        <v>4000</v>
      </c>
      <c r="C22" s="47">
        <v>40</v>
      </c>
    </row>
    <row r="23" spans="1:3">
      <c r="B23" s="51" t="s">
        <v>90</v>
      </c>
      <c r="C23" s="47"/>
    </row>
    <row r="24" spans="1:3">
      <c r="B24" s="51"/>
      <c r="C24" s="47"/>
    </row>
    <row r="25" spans="1:3">
      <c r="A25" t="s">
        <v>91</v>
      </c>
      <c r="B25" s="51"/>
      <c r="C25" s="50">
        <v>40</v>
      </c>
    </row>
    <row r="26" spans="1:3">
      <c r="B26" s="51"/>
      <c r="C26" s="47"/>
    </row>
    <row r="27" spans="1:3">
      <c r="A27" t="s">
        <v>92</v>
      </c>
      <c r="B27" s="51"/>
      <c r="C27" s="47">
        <v>5</v>
      </c>
    </row>
    <row r="28" spans="1:3">
      <c r="B28" s="51"/>
      <c r="C28" s="47"/>
    </row>
    <row r="29" spans="1:3">
      <c r="A29" t="s">
        <v>93</v>
      </c>
      <c r="B29" s="51"/>
      <c r="C29" s="47"/>
    </row>
    <row r="30" spans="1:3">
      <c r="A30" s="16" t="s">
        <v>94</v>
      </c>
      <c r="B30" s="52"/>
      <c r="C30" s="50">
        <v>55</v>
      </c>
    </row>
    <row r="31" spans="1:3">
      <c r="A31" t="s">
        <v>95</v>
      </c>
      <c r="B31" s="51"/>
      <c r="C31" s="47">
        <v>5</v>
      </c>
    </row>
    <row r="32" spans="1:3">
      <c r="B32" s="51"/>
      <c r="C32" s="47"/>
    </row>
    <row r="33" spans="1:3">
      <c r="A33" t="s">
        <v>96</v>
      </c>
      <c r="B33" s="48">
        <v>6000</v>
      </c>
      <c r="C33" s="47">
        <v>53</v>
      </c>
    </row>
    <row r="34" spans="1:3">
      <c r="B34" s="51" t="s">
        <v>89</v>
      </c>
      <c r="C34" s="47"/>
    </row>
    <row r="35" spans="1:3">
      <c r="B35" s="51"/>
      <c r="C35" s="47"/>
    </row>
    <row r="36" spans="1:3">
      <c r="A36" t="s">
        <v>97</v>
      </c>
      <c r="B36" s="48">
        <v>4000</v>
      </c>
      <c r="C36" s="47">
        <v>23</v>
      </c>
    </row>
    <row r="37" spans="1:3">
      <c r="B37" s="51" t="s">
        <v>90</v>
      </c>
      <c r="C37" s="47"/>
    </row>
    <row r="38" spans="1:3">
      <c r="B38" s="51"/>
      <c r="C38" s="47"/>
    </row>
    <row r="39" spans="1:3">
      <c r="A39" t="s">
        <v>98</v>
      </c>
      <c r="B39" s="51"/>
      <c r="C39" s="47">
        <v>20</v>
      </c>
    </row>
    <row r="40" spans="1:3">
      <c r="B40" s="51"/>
      <c r="C40" s="47"/>
    </row>
    <row r="41" spans="1:3">
      <c r="A41" t="s">
        <v>99</v>
      </c>
      <c r="B41" s="51"/>
      <c r="C41" s="47">
        <v>5</v>
      </c>
    </row>
    <row r="42" spans="1:3">
      <c r="B42" s="51"/>
      <c r="C42" s="47"/>
    </row>
    <row r="43" spans="1:3">
      <c r="A43" t="s">
        <v>100</v>
      </c>
      <c r="B43" s="48">
        <v>4000</v>
      </c>
      <c r="C43" s="47">
        <v>53</v>
      </c>
    </row>
    <row r="44" spans="1:3">
      <c r="B44" s="51" t="s">
        <v>89</v>
      </c>
      <c r="C44" s="47"/>
    </row>
    <row r="45" spans="1:3">
      <c r="B45" s="51"/>
      <c r="C45" s="47"/>
    </row>
    <row r="46" spans="1:3">
      <c r="A46" t="s">
        <v>101</v>
      </c>
      <c r="B46" s="48">
        <v>2000</v>
      </c>
      <c r="C46" s="47">
        <v>10</v>
      </c>
    </row>
    <row r="47" spans="1:3">
      <c r="A47" t="s">
        <v>102</v>
      </c>
      <c r="B47" s="48"/>
      <c r="C47" s="47"/>
    </row>
    <row r="48" spans="1:3">
      <c r="A48" t="s">
        <v>103</v>
      </c>
      <c r="B48" s="48"/>
      <c r="C48" s="47"/>
    </row>
    <row r="49" spans="1:3">
      <c r="B49" s="48"/>
      <c r="C49" s="47"/>
    </row>
    <row r="50" spans="1:3">
      <c r="A50" t="s">
        <v>104</v>
      </c>
      <c r="B50" s="48"/>
      <c r="C50" s="47">
        <v>10</v>
      </c>
    </row>
    <row r="51" spans="1:3">
      <c r="B51" s="48"/>
      <c r="C51" s="47"/>
    </row>
    <row r="52" spans="1:3">
      <c r="A52" t="s">
        <v>105</v>
      </c>
      <c r="B52" s="48"/>
      <c r="C52" s="47">
        <v>5</v>
      </c>
    </row>
    <row r="53" spans="1:3">
      <c r="B53" s="48"/>
      <c r="C53" s="47"/>
    </row>
    <row r="54" spans="1:3">
      <c r="A54" t="s">
        <v>106</v>
      </c>
      <c r="B54" s="48">
        <v>3000</v>
      </c>
      <c r="C54" s="47">
        <v>18</v>
      </c>
    </row>
  </sheetData>
  <printOptions horizontalCentered="1" verticalCentered="1" gridLines="1"/>
  <pageMargins left="0" right="0" top="0" bottom="0" header="0.5" footer="0.5"/>
  <pageSetup scale="85" orientation="portrait" r:id="rId1"/>
  <headerFooter>
    <oddHeader>&amp;C&amp;"Arial,Bold"Todd County Board of Education
2014-2015 Administrative Salary Schedule</oddHeader>
    <oddFooter>&amp;L&amp;D&amp;CPending Board Approval&amp;R&amp;P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39"/>
  <sheetViews>
    <sheetView workbookViewId="0">
      <selection sqref="A1:XFD1048576"/>
    </sheetView>
  </sheetViews>
  <sheetFormatPr defaultColWidth="9.1796875" defaultRowHeight="15.5"/>
  <cols>
    <col min="1" max="1" width="9.81640625" style="19" bestFit="1" customWidth="1"/>
    <col min="2" max="2" width="9.453125" style="19" bestFit="1" customWidth="1"/>
    <col min="3" max="3" width="73.1796875" style="21" customWidth="1"/>
    <col min="4" max="4" width="9.81640625" style="53" bestFit="1" customWidth="1"/>
    <col min="5" max="5" width="7.1796875" style="19" hidden="1" customWidth="1"/>
    <col min="6" max="256" width="9.1796875" style="21"/>
    <col min="257" max="257" width="9.81640625" style="21" bestFit="1" customWidth="1"/>
    <col min="258" max="258" width="9.453125" style="21" bestFit="1" customWidth="1"/>
    <col min="259" max="259" width="73.1796875" style="21" customWidth="1"/>
    <col min="260" max="260" width="9.81640625" style="21" bestFit="1" customWidth="1"/>
    <col min="261" max="261" width="0" style="21" hidden="1" customWidth="1"/>
    <col min="262" max="512" width="9.1796875" style="21"/>
    <col min="513" max="513" width="9.81640625" style="21" bestFit="1" customWidth="1"/>
    <col min="514" max="514" width="9.453125" style="21" bestFit="1" customWidth="1"/>
    <col min="515" max="515" width="73.1796875" style="21" customWidth="1"/>
    <col min="516" max="516" width="9.81640625" style="21" bestFit="1" customWidth="1"/>
    <col min="517" max="517" width="0" style="21" hidden="1" customWidth="1"/>
    <col min="518" max="768" width="9.1796875" style="21"/>
    <col min="769" max="769" width="9.81640625" style="21" bestFit="1" customWidth="1"/>
    <col min="770" max="770" width="9.453125" style="21" bestFit="1" customWidth="1"/>
    <col min="771" max="771" width="73.1796875" style="21" customWidth="1"/>
    <col min="772" max="772" width="9.81640625" style="21" bestFit="1" customWidth="1"/>
    <col min="773" max="773" width="0" style="21" hidden="1" customWidth="1"/>
    <col min="774" max="1024" width="9.1796875" style="21"/>
    <col min="1025" max="1025" width="9.81640625" style="21" bestFit="1" customWidth="1"/>
    <col min="1026" max="1026" width="9.453125" style="21" bestFit="1" customWidth="1"/>
    <col min="1027" max="1027" width="73.1796875" style="21" customWidth="1"/>
    <col min="1028" max="1028" width="9.81640625" style="21" bestFit="1" customWidth="1"/>
    <col min="1029" max="1029" width="0" style="21" hidden="1" customWidth="1"/>
    <col min="1030" max="1280" width="9.1796875" style="21"/>
    <col min="1281" max="1281" width="9.81640625" style="21" bestFit="1" customWidth="1"/>
    <col min="1282" max="1282" width="9.453125" style="21" bestFit="1" customWidth="1"/>
    <col min="1283" max="1283" width="73.1796875" style="21" customWidth="1"/>
    <col min="1284" max="1284" width="9.81640625" style="21" bestFit="1" customWidth="1"/>
    <col min="1285" max="1285" width="0" style="21" hidden="1" customWidth="1"/>
    <col min="1286" max="1536" width="9.1796875" style="21"/>
    <col min="1537" max="1537" width="9.81640625" style="21" bestFit="1" customWidth="1"/>
    <col min="1538" max="1538" width="9.453125" style="21" bestFit="1" customWidth="1"/>
    <col min="1539" max="1539" width="73.1796875" style="21" customWidth="1"/>
    <col min="1540" max="1540" width="9.81640625" style="21" bestFit="1" customWidth="1"/>
    <col min="1541" max="1541" width="0" style="21" hidden="1" customWidth="1"/>
    <col min="1542" max="1792" width="9.1796875" style="21"/>
    <col min="1793" max="1793" width="9.81640625" style="21" bestFit="1" customWidth="1"/>
    <col min="1794" max="1794" width="9.453125" style="21" bestFit="1" customWidth="1"/>
    <col min="1795" max="1795" width="73.1796875" style="21" customWidth="1"/>
    <col min="1796" max="1796" width="9.81640625" style="21" bestFit="1" customWidth="1"/>
    <col min="1797" max="1797" width="0" style="21" hidden="1" customWidth="1"/>
    <col min="1798" max="2048" width="9.1796875" style="21"/>
    <col min="2049" max="2049" width="9.81640625" style="21" bestFit="1" customWidth="1"/>
    <col min="2050" max="2050" width="9.453125" style="21" bestFit="1" customWidth="1"/>
    <col min="2051" max="2051" width="73.1796875" style="21" customWidth="1"/>
    <col min="2052" max="2052" width="9.81640625" style="21" bestFit="1" customWidth="1"/>
    <col min="2053" max="2053" width="0" style="21" hidden="1" customWidth="1"/>
    <col min="2054" max="2304" width="9.1796875" style="21"/>
    <col min="2305" max="2305" width="9.81640625" style="21" bestFit="1" customWidth="1"/>
    <col min="2306" max="2306" width="9.453125" style="21" bestFit="1" customWidth="1"/>
    <col min="2307" max="2307" width="73.1796875" style="21" customWidth="1"/>
    <col min="2308" max="2308" width="9.81640625" style="21" bestFit="1" customWidth="1"/>
    <col min="2309" max="2309" width="0" style="21" hidden="1" customWidth="1"/>
    <col min="2310" max="2560" width="9.1796875" style="21"/>
    <col min="2561" max="2561" width="9.81640625" style="21" bestFit="1" customWidth="1"/>
    <col min="2562" max="2562" width="9.453125" style="21" bestFit="1" customWidth="1"/>
    <col min="2563" max="2563" width="73.1796875" style="21" customWidth="1"/>
    <col min="2564" max="2564" width="9.81640625" style="21" bestFit="1" customWidth="1"/>
    <col min="2565" max="2565" width="0" style="21" hidden="1" customWidth="1"/>
    <col min="2566" max="2816" width="9.1796875" style="21"/>
    <col min="2817" max="2817" width="9.81640625" style="21" bestFit="1" customWidth="1"/>
    <col min="2818" max="2818" width="9.453125" style="21" bestFit="1" customWidth="1"/>
    <col min="2819" max="2819" width="73.1796875" style="21" customWidth="1"/>
    <col min="2820" max="2820" width="9.81640625" style="21" bestFit="1" customWidth="1"/>
    <col min="2821" max="2821" width="0" style="21" hidden="1" customWidth="1"/>
    <col min="2822" max="3072" width="9.1796875" style="21"/>
    <col min="3073" max="3073" width="9.81640625" style="21" bestFit="1" customWidth="1"/>
    <col min="3074" max="3074" width="9.453125" style="21" bestFit="1" customWidth="1"/>
    <col min="3075" max="3075" width="73.1796875" style="21" customWidth="1"/>
    <col min="3076" max="3076" width="9.81640625" style="21" bestFit="1" customWidth="1"/>
    <col min="3077" max="3077" width="0" style="21" hidden="1" customWidth="1"/>
    <col min="3078" max="3328" width="9.1796875" style="21"/>
    <col min="3329" max="3329" width="9.81640625" style="21" bestFit="1" customWidth="1"/>
    <col min="3330" max="3330" width="9.453125" style="21" bestFit="1" customWidth="1"/>
    <col min="3331" max="3331" width="73.1796875" style="21" customWidth="1"/>
    <col min="3332" max="3332" width="9.81640625" style="21" bestFit="1" customWidth="1"/>
    <col min="3333" max="3333" width="0" style="21" hidden="1" customWidth="1"/>
    <col min="3334" max="3584" width="9.1796875" style="21"/>
    <col min="3585" max="3585" width="9.81640625" style="21" bestFit="1" customWidth="1"/>
    <col min="3586" max="3586" width="9.453125" style="21" bestFit="1" customWidth="1"/>
    <col min="3587" max="3587" width="73.1796875" style="21" customWidth="1"/>
    <col min="3588" max="3588" width="9.81640625" style="21" bestFit="1" customWidth="1"/>
    <col min="3589" max="3589" width="0" style="21" hidden="1" customWidth="1"/>
    <col min="3590" max="3840" width="9.1796875" style="21"/>
    <col min="3841" max="3841" width="9.81640625" style="21" bestFit="1" customWidth="1"/>
    <col min="3842" max="3842" width="9.453125" style="21" bestFit="1" customWidth="1"/>
    <col min="3843" max="3843" width="73.1796875" style="21" customWidth="1"/>
    <col min="3844" max="3844" width="9.81640625" style="21" bestFit="1" customWidth="1"/>
    <col min="3845" max="3845" width="0" style="21" hidden="1" customWidth="1"/>
    <col min="3846" max="4096" width="9.1796875" style="21"/>
    <col min="4097" max="4097" width="9.81640625" style="21" bestFit="1" customWidth="1"/>
    <col min="4098" max="4098" width="9.453125" style="21" bestFit="1" customWidth="1"/>
    <col min="4099" max="4099" width="73.1796875" style="21" customWidth="1"/>
    <col min="4100" max="4100" width="9.81640625" style="21" bestFit="1" customWidth="1"/>
    <col min="4101" max="4101" width="0" style="21" hidden="1" customWidth="1"/>
    <col min="4102" max="4352" width="9.1796875" style="21"/>
    <col min="4353" max="4353" width="9.81640625" style="21" bestFit="1" customWidth="1"/>
    <col min="4354" max="4354" width="9.453125" style="21" bestFit="1" customWidth="1"/>
    <col min="4355" max="4355" width="73.1796875" style="21" customWidth="1"/>
    <col min="4356" max="4356" width="9.81640625" style="21" bestFit="1" customWidth="1"/>
    <col min="4357" max="4357" width="0" style="21" hidden="1" customWidth="1"/>
    <col min="4358" max="4608" width="9.1796875" style="21"/>
    <col min="4609" max="4609" width="9.81640625" style="21" bestFit="1" customWidth="1"/>
    <col min="4610" max="4610" width="9.453125" style="21" bestFit="1" customWidth="1"/>
    <col min="4611" max="4611" width="73.1796875" style="21" customWidth="1"/>
    <col min="4612" max="4612" width="9.81640625" style="21" bestFit="1" customWidth="1"/>
    <col min="4613" max="4613" width="0" style="21" hidden="1" customWidth="1"/>
    <col min="4614" max="4864" width="9.1796875" style="21"/>
    <col min="4865" max="4865" width="9.81640625" style="21" bestFit="1" customWidth="1"/>
    <col min="4866" max="4866" width="9.453125" style="21" bestFit="1" customWidth="1"/>
    <col min="4867" max="4867" width="73.1796875" style="21" customWidth="1"/>
    <col min="4868" max="4868" width="9.81640625" style="21" bestFit="1" customWidth="1"/>
    <col min="4869" max="4869" width="0" style="21" hidden="1" customWidth="1"/>
    <col min="4870" max="5120" width="9.1796875" style="21"/>
    <col min="5121" max="5121" width="9.81640625" style="21" bestFit="1" customWidth="1"/>
    <col min="5122" max="5122" width="9.453125" style="21" bestFit="1" customWidth="1"/>
    <col min="5123" max="5123" width="73.1796875" style="21" customWidth="1"/>
    <col min="5124" max="5124" width="9.81640625" style="21" bestFit="1" customWidth="1"/>
    <col min="5125" max="5125" width="0" style="21" hidden="1" customWidth="1"/>
    <col min="5126" max="5376" width="9.1796875" style="21"/>
    <col min="5377" max="5377" width="9.81640625" style="21" bestFit="1" customWidth="1"/>
    <col min="5378" max="5378" width="9.453125" style="21" bestFit="1" customWidth="1"/>
    <col min="5379" max="5379" width="73.1796875" style="21" customWidth="1"/>
    <col min="5380" max="5380" width="9.81640625" style="21" bestFit="1" customWidth="1"/>
    <col min="5381" max="5381" width="0" style="21" hidden="1" customWidth="1"/>
    <col min="5382" max="5632" width="9.1796875" style="21"/>
    <col min="5633" max="5633" width="9.81640625" style="21" bestFit="1" customWidth="1"/>
    <col min="5634" max="5634" width="9.453125" style="21" bestFit="1" customWidth="1"/>
    <col min="5635" max="5635" width="73.1796875" style="21" customWidth="1"/>
    <col min="5636" max="5636" width="9.81640625" style="21" bestFit="1" customWidth="1"/>
    <col min="5637" max="5637" width="0" style="21" hidden="1" customWidth="1"/>
    <col min="5638" max="5888" width="9.1796875" style="21"/>
    <col min="5889" max="5889" width="9.81640625" style="21" bestFit="1" customWidth="1"/>
    <col min="5890" max="5890" width="9.453125" style="21" bestFit="1" customWidth="1"/>
    <col min="5891" max="5891" width="73.1796875" style="21" customWidth="1"/>
    <col min="5892" max="5892" width="9.81640625" style="21" bestFit="1" customWidth="1"/>
    <col min="5893" max="5893" width="0" style="21" hidden="1" customWidth="1"/>
    <col min="5894" max="6144" width="9.1796875" style="21"/>
    <col min="6145" max="6145" width="9.81640625" style="21" bestFit="1" customWidth="1"/>
    <col min="6146" max="6146" width="9.453125" style="21" bestFit="1" customWidth="1"/>
    <col min="6147" max="6147" width="73.1796875" style="21" customWidth="1"/>
    <col min="6148" max="6148" width="9.81640625" style="21" bestFit="1" customWidth="1"/>
    <col min="6149" max="6149" width="0" style="21" hidden="1" customWidth="1"/>
    <col min="6150" max="6400" width="9.1796875" style="21"/>
    <col min="6401" max="6401" width="9.81640625" style="21" bestFit="1" customWidth="1"/>
    <col min="6402" max="6402" width="9.453125" style="21" bestFit="1" customWidth="1"/>
    <col min="6403" max="6403" width="73.1796875" style="21" customWidth="1"/>
    <col min="6404" max="6404" width="9.81640625" style="21" bestFit="1" customWidth="1"/>
    <col min="6405" max="6405" width="0" style="21" hidden="1" customWidth="1"/>
    <col min="6406" max="6656" width="9.1796875" style="21"/>
    <col min="6657" max="6657" width="9.81640625" style="21" bestFit="1" customWidth="1"/>
    <col min="6658" max="6658" width="9.453125" style="21" bestFit="1" customWidth="1"/>
    <col min="6659" max="6659" width="73.1796875" style="21" customWidth="1"/>
    <col min="6660" max="6660" width="9.81640625" style="21" bestFit="1" customWidth="1"/>
    <col min="6661" max="6661" width="0" style="21" hidden="1" customWidth="1"/>
    <col min="6662" max="6912" width="9.1796875" style="21"/>
    <col min="6913" max="6913" width="9.81640625" style="21" bestFit="1" customWidth="1"/>
    <col min="6914" max="6914" width="9.453125" style="21" bestFit="1" customWidth="1"/>
    <col min="6915" max="6915" width="73.1796875" style="21" customWidth="1"/>
    <col min="6916" max="6916" width="9.81640625" style="21" bestFit="1" customWidth="1"/>
    <col min="6917" max="6917" width="0" style="21" hidden="1" customWidth="1"/>
    <col min="6918" max="7168" width="9.1796875" style="21"/>
    <col min="7169" max="7169" width="9.81640625" style="21" bestFit="1" customWidth="1"/>
    <col min="7170" max="7170" width="9.453125" style="21" bestFit="1" customWidth="1"/>
    <col min="7171" max="7171" width="73.1796875" style="21" customWidth="1"/>
    <col min="7172" max="7172" width="9.81640625" style="21" bestFit="1" customWidth="1"/>
    <col min="7173" max="7173" width="0" style="21" hidden="1" customWidth="1"/>
    <col min="7174" max="7424" width="9.1796875" style="21"/>
    <col min="7425" max="7425" width="9.81640625" style="21" bestFit="1" customWidth="1"/>
    <col min="7426" max="7426" width="9.453125" style="21" bestFit="1" customWidth="1"/>
    <col min="7427" max="7427" width="73.1796875" style="21" customWidth="1"/>
    <col min="7428" max="7428" width="9.81640625" style="21" bestFit="1" customWidth="1"/>
    <col min="7429" max="7429" width="0" style="21" hidden="1" customWidth="1"/>
    <col min="7430" max="7680" width="9.1796875" style="21"/>
    <col min="7681" max="7681" width="9.81640625" style="21" bestFit="1" customWidth="1"/>
    <col min="7682" max="7682" width="9.453125" style="21" bestFit="1" customWidth="1"/>
    <col min="7683" max="7683" width="73.1796875" style="21" customWidth="1"/>
    <col min="7684" max="7684" width="9.81640625" style="21" bestFit="1" customWidth="1"/>
    <col min="7685" max="7685" width="0" style="21" hidden="1" customWidth="1"/>
    <col min="7686" max="7936" width="9.1796875" style="21"/>
    <col min="7937" max="7937" width="9.81640625" style="21" bestFit="1" customWidth="1"/>
    <col min="7938" max="7938" width="9.453125" style="21" bestFit="1" customWidth="1"/>
    <col min="7939" max="7939" width="73.1796875" style="21" customWidth="1"/>
    <col min="7940" max="7940" width="9.81640625" style="21" bestFit="1" customWidth="1"/>
    <col min="7941" max="7941" width="0" style="21" hidden="1" customWidth="1"/>
    <col min="7942" max="8192" width="9.1796875" style="21"/>
    <col min="8193" max="8193" width="9.81640625" style="21" bestFit="1" customWidth="1"/>
    <col min="8194" max="8194" width="9.453125" style="21" bestFit="1" customWidth="1"/>
    <col min="8195" max="8195" width="73.1796875" style="21" customWidth="1"/>
    <col min="8196" max="8196" width="9.81640625" style="21" bestFit="1" customWidth="1"/>
    <col min="8197" max="8197" width="0" style="21" hidden="1" customWidth="1"/>
    <col min="8198" max="8448" width="9.1796875" style="21"/>
    <col min="8449" max="8449" width="9.81640625" style="21" bestFit="1" customWidth="1"/>
    <col min="8450" max="8450" width="9.453125" style="21" bestFit="1" customWidth="1"/>
    <col min="8451" max="8451" width="73.1796875" style="21" customWidth="1"/>
    <col min="8452" max="8452" width="9.81640625" style="21" bestFit="1" customWidth="1"/>
    <col min="8453" max="8453" width="0" style="21" hidden="1" customWidth="1"/>
    <col min="8454" max="8704" width="9.1796875" style="21"/>
    <col min="8705" max="8705" width="9.81640625" style="21" bestFit="1" customWidth="1"/>
    <col min="8706" max="8706" width="9.453125" style="21" bestFit="1" customWidth="1"/>
    <col min="8707" max="8707" width="73.1796875" style="21" customWidth="1"/>
    <col min="8708" max="8708" width="9.81640625" style="21" bestFit="1" customWidth="1"/>
    <col min="8709" max="8709" width="0" style="21" hidden="1" customWidth="1"/>
    <col min="8710" max="8960" width="9.1796875" style="21"/>
    <col min="8961" max="8961" width="9.81640625" style="21" bestFit="1" customWidth="1"/>
    <col min="8962" max="8962" width="9.453125" style="21" bestFit="1" customWidth="1"/>
    <col min="8963" max="8963" width="73.1796875" style="21" customWidth="1"/>
    <col min="8964" max="8964" width="9.81640625" style="21" bestFit="1" customWidth="1"/>
    <col min="8965" max="8965" width="0" style="21" hidden="1" customWidth="1"/>
    <col min="8966" max="9216" width="9.1796875" style="21"/>
    <col min="9217" max="9217" width="9.81640625" style="21" bestFit="1" customWidth="1"/>
    <col min="9218" max="9218" width="9.453125" style="21" bestFit="1" customWidth="1"/>
    <col min="9219" max="9219" width="73.1796875" style="21" customWidth="1"/>
    <col min="9220" max="9220" width="9.81640625" style="21" bestFit="1" customWidth="1"/>
    <col min="9221" max="9221" width="0" style="21" hidden="1" customWidth="1"/>
    <col min="9222" max="9472" width="9.1796875" style="21"/>
    <col min="9473" max="9473" width="9.81640625" style="21" bestFit="1" customWidth="1"/>
    <col min="9474" max="9474" width="9.453125" style="21" bestFit="1" customWidth="1"/>
    <col min="9475" max="9475" width="73.1796875" style="21" customWidth="1"/>
    <col min="9476" max="9476" width="9.81640625" style="21" bestFit="1" customWidth="1"/>
    <col min="9477" max="9477" width="0" style="21" hidden="1" customWidth="1"/>
    <col min="9478" max="9728" width="9.1796875" style="21"/>
    <col min="9729" max="9729" width="9.81640625" style="21" bestFit="1" customWidth="1"/>
    <col min="9730" max="9730" width="9.453125" style="21" bestFit="1" customWidth="1"/>
    <col min="9731" max="9731" width="73.1796875" style="21" customWidth="1"/>
    <col min="9732" max="9732" width="9.81640625" style="21" bestFit="1" customWidth="1"/>
    <col min="9733" max="9733" width="0" style="21" hidden="1" customWidth="1"/>
    <col min="9734" max="9984" width="9.1796875" style="21"/>
    <col min="9985" max="9985" width="9.81640625" style="21" bestFit="1" customWidth="1"/>
    <col min="9986" max="9986" width="9.453125" style="21" bestFit="1" customWidth="1"/>
    <col min="9987" max="9987" width="73.1796875" style="21" customWidth="1"/>
    <col min="9988" max="9988" width="9.81640625" style="21" bestFit="1" customWidth="1"/>
    <col min="9989" max="9989" width="0" style="21" hidden="1" customWidth="1"/>
    <col min="9990" max="10240" width="9.1796875" style="21"/>
    <col min="10241" max="10241" width="9.81640625" style="21" bestFit="1" customWidth="1"/>
    <col min="10242" max="10242" width="9.453125" style="21" bestFit="1" customWidth="1"/>
    <col min="10243" max="10243" width="73.1796875" style="21" customWidth="1"/>
    <col min="10244" max="10244" width="9.81640625" style="21" bestFit="1" customWidth="1"/>
    <col min="10245" max="10245" width="0" style="21" hidden="1" customWidth="1"/>
    <col min="10246" max="10496" width="9.1796875" style="21"/>
    <col min="10497" max="10497" width="9.81640625" style="21" bestFit="1" customWidth="1"/>
    <col min="10498" max="10498" width="9.453125" style="21" bestFit="1" customWidth="1"/>
    <col min="10499" max="10499" width="73.1796875" style="21" customWidth="1"/>
    <col min="10500" max="10500" width="9.81640625" style="21" bestFit="1" customWidth="1"/>
    <col min="10501" max="10501" width="0" style="21" hidden="1" customWidth="1"/>
    <col min="10502" max="10752" width="9.1796875" style="21"/>
    <col min="10753" max="10753" width="9.81640625" style="21" bestFit="1" customWidth="1"/>
    <col min="10754" max="10754" width="9.453125" style="21" bestFit="1" customWidth="1"/>
    <col min="10755" max="10755" width="73.1796875" style="21" customWidth="1"/>
    <col min="10756" max="10756" width="9.81640625" style="21" bestFit="1" customWidth="1"/>
    <col min="10757" max="10757" width="0" style="21" hidden="1" customWidth="1"/>
    <col min="10758" max="11008" width="9.1796875" style="21"/>
    <col min="11009" max="11009" width="9.81640625" style="21" bestFit="1" customWidth="1"/>
    <col min="11010" max="11010" width="9.453125" style="21" bestFit="1" customWidth="1"/>
    <col min="11011" max="11011" width="73.1796875" style="21" customWidth="1"/>
    <col min="11012" max="11012" width="9.81640625" style="21" bestFit="1" customWidth="1"/>
    <col min="11013" max="11013" width="0" style="21" hidden="1" customWidth="1"/>
    <col min="11014" max="11264" width="9.1796875" style="21"/>
    <col min="11265" max="11265" width="9.81640625" style="21" bestFit="1" customWidth="1"/>
    <col min="11266" max="11266" width="9.453125" style="21" bestFit="1" customWidth="1"/>
    <col min="11267" max="11267" width="73.1796875" style="21" customWidth="1"/>
    <col min="11268" max="11268" width="9.81640625" style="21" bestFit="1" customWidth="1"/>
    <col min="11269" max="11269" width="0" style="21" hidden="1" customWidth="1"/>
    <col min="11270" max="11520" width="9.1796875" style="21"/>
    <col min="11521" max="11521" width="9.81640625" style="21" bestFit="1" customWidth="1"/>
    <col min="11522" max="11522" width="9.453125" style="21" bestFit="1" customWidth="1"/>
    <col min="11523" max="11523" width="73.1796875" style="21" customWidth="1"/>
    <col min="11524" max="11524" width="9.81640625" style="21" bestFit="1" customWidth="1"/>
    <col min="11525" max="11525" width="0" style="21" hidden="1" customWidth="1"/>
    <col min="11526" max="11776" width="9.1796875" style="21"/>
    <col min="11777" max="11777" width="9.81640625" style="21" bestFit="1" customWidth="1"/>
    <col min="11778" max="11778" width="9.453125" style="21" bestFit="1" customWidth="1"/>
    <col min="11779" max="11779" width="73.1796875" style="21" customWidth="1"/>
    <col min="11780" max="11780" width="9.81640625" style="21" bestFit="1" customWidth="1"/>
    <col min="11781" max="11781" width="0" style="21" hidden="1" customWidth="1"/>
    <col min="11782" max="12032" width="9.1796875" style="21"/>
    <col min="12033" max="12033" width="9.81640625" style="21" bestFit="1" customWidth="1"/>
    <col min="12034" max="12034" width="9.453125" style="21" bestFit="1" customWidth="1"/>
    <col min="12035" max="12035" width="73.1796875" style="21" customWidth="1"/>
    <col min="12036" max="12036" width="9.81640625" style="21" bestFit="1" customWidth="1"/>
    <col min="12037" max="12037" width="0" style="21" hidden="1" customWidth="1"/>
    <col min="12038" max="12288" width="9.1796875" style="21"/>
    <col min="12289" max="12289" width="9.81640625" style="21" bestFit="1" customWidth="1"/>
    <col min="12290" max="12290" width="9.453125" style="21" bestFit="1" customWidth="1"/>
    <col min="12291" max="12291" width="73.1796875" style="21" customWidth="1"/>
    <col min="12292" max="12292" width="9.81640625" style="21" bestFit="1" customWidth="1"/>
    <col min="12293" max="12293" width="0" style="21" hidden="1" customWidth="1"/>
    <col min="12294" max="12544" width="9.1796875" style="21"/>
    <col min="12545" max="12545" width="9.81640625" style="21" bestFit="1" customWidth="1"/>
    <col min="12546" max="12546" width="9.453125" style="21" bestFit="1" customWidth="1"/>
    <col min="12547" max="12547" width="73.1796875" style="21" customWidth="1"/>
    <col min="12548" max="12548" width="9.81640625" style="21" bestFit="1" customWidth="1"/>
    <col min="12549" max="12549" width="0" style="21" hidden="1" customWidth="1"/>
    <col min="12550" max="12800" width="9.1796875" style="21"/>
    <col min="12801" max="12801" width="9.81640625" style="21" bestFit="1" customWidth="1"/>
    <col min="12802" max="12802" width="9.453125" style="21" bestFit="1" customWidth="1"/>
    <col min="12803" max="12803" width="73.1796875" style="21" customWidth="1"/>
    <col min="12804" max="12804" width="9.81640625" style="21" bestFit="1" customWidth="1"/>
    <col min="12805" max="12805" width="0" style="21" hidden="1" customWidth="1"/>
    <col min="12806" max="13056" width="9.1796875" style="21"/>
    <col min="13057" max="13057" width="9.81640625" style="21" bestFit="1" customWidth="1"/>
    <col min="13058" max="13058" width="9.453125" style="21" bestFit="1" customWidth="1"/>
    <col min="13059" max="13059" width="73.1796875" style="21" customWidth="1"/>
    <col min="13060" max="13060" width="9.81640625" style="21" bestFit="1" customWidth="1"/>
    <col min="13061" max="13061" width="0" style="21" hidden="1" customWidth="1"/>
    <col min="13062" max="13312" width="9.1796875" style="21"/>
    <col min="13313" max="13313" width="9.81640625" style="21" bestFit="1" customWidth="1"/>
    <col min="13314" max="13314" width="9.453125" style="21" bestFit="1" customWidth="1"/>
    <col min="13315" max="13315" width="73.1796875" style="21" customWidth="1"/>
    <col min="13316" max="13316" width="9.81640625" style="21" bestFit="1" customWidth="1"/>
    <col min="13317" max="13317" width="0" style="21" hidden="1" customWidth="1"/>
    <col min="13318" max="13568" width="9.1796875" style="21"/>
    <col min="13569" max="13569" width="9.81640625" style="21" bestFit="1" customWidth="1"/>
    <col min="13570" max="13570" width="9.453125" style="21" bestFit="1" customWidth="1"/>
    <col min="13571" max="13571" width="73.1796875" style="21" customWidth="1"/>
    <col min="13572" max="13572" width="9.81640625" style="21" bestFit="1" customWidth="1"/>
    <col min="13573" max="13573" width="0" style="21" hidden="1" customWidth="1"/>
    <col min="13574" max="13824" width="9.1796875" style="21"/>
    <col min="13825" max="13825" width="9.81640625" style="21" bestFit="1" customWidth="1"/>
    <col min="13826" max="13826" width="9.453125" style="21" bestFit="1" customWidth="1"/>
    <col min="13827" max="13827" width="73.1796875" style="21" customWidth="1"/>
    <col min="13828" max="13828" width="9.81640625" style="21" bestFit="1" customWidth="1"/>
    <col min="13829" max="13829" width="0" style="21" hidden="1" customWidth="1"/>
    <col min="13830" max="14080" width="9.1796875" style="21"/>
    <col min="14081" max="14081" width="9.81640625" style="21" bestFit="1" customWidth="1"/>
    <col min="14082" max="14082" width="9.453125" style="21" bestFit="1" customWidth="1"/>
    <col min="14083" max="14083" width="73.1796875" style="21" customWidth="1"/>
    <col min="14084" max="14084" width="9.81640625" style="21" bestFit="1" customWidth="1"/>
    <col min="14085" max="14085" width="0" style="21" hidden="1" customWidth="1"/>
    <col min="14086" max="14336" width="9.1796875" style="21"/>
    <col min="14337" max="14337" width="9.81640625" style="21" bestFit="1" customWidth="1"/>
    <col min="14338" max="14338" width="9.453125" style="21" bestFit="1" customWidth="1"/>
    <col min="14339" max="14339" width="73.1796875" style="21" customWidth="1"/>
    <col min="14340" max="14340" width="9.81640625" style="21" bestFit="1" customWidth="1"/>
    <col min="14341" max="14341" width="0" style="21" hidden="1" customWidth="1"/>
    <col min="14342" max="14592" width="9.1796875" style="21"/>
    <col min="14593" max="14593" width="9.81640625" style="21" bestFit="1" customWidth="1"/>
    <col min="14594" max="14594" width="9.453125" style="21" bestFit="1" customWidth="1"/>
    <col min="14595" max="14595" width="73.1796875" style="21" customWidth="1"/>
    <col min="14596" max="14596" width="9.81640625" style="21" bestFit="1" customWidth="1"/>
    <col min="14597" max="14597" width="0" style="21" hidden="1" customWidth="1"/>
    <col min="14598" max="14848" width="9.1796875" style="21"/>
    <col min="14849" max="14849" width="9.81640625" style="21" bestFit="1" customWidth="1"/>
    <col min="14850" max="14850" width="9.453125" style="21" bestFit="1" customWidth="1"/>
    <col min="14851" max="14851" width="73.1796875" style="21" customWidth="1"/>
    <col min="14852" max="14852" width="9.81640625" style="21" bestFit="1" customWidth="1"/>
    <col min="14853" max="14853" width="0" style="21" hidden="1" customWidth="1"/>
    <col min="14854" max="15104" width="9.1796875" style="21"/>
    <col min="15105" max="15105" width="9.81640625" style="21" bestFit="1" customWidth="1"/>
    <col min="15106" max="15106" width="9.453125" style="21" bestFit="1" customWidth="1"/>
    <col min="15107" max="15107" width="73.1796875" style="21" customWidth="1"/>
    <col min="15108" max="15108" width="9.81640625" style="21" bestFit="1" customWidth="1"/>
    <col min="15109" max="15109" width="0" style="21" hidden="1" customWidth="1"/>
    <col min="15110" max="15360" width="9.1796875" style="21"/>
    <col min="15361" max="15361" width="9.81640625" style="21" bestFit="1" customWidth="1"/>
    <col min="15362" max="15362" width="9.453125" style="21" bestFit="1" customWidth="1"/>
    <col min="15363" max="15363" width="73.1796875" style="21" customWidth="1"/>
    <col min="15364" max="15364" width="9.81640625" style="21" bestFit="1" customWidth="1"/>
    <col min="15365" max="15365" width="0" style="21" hidden="1" customWidth="1"/>
    <col min="15366" max="15616" width="9.1796875" style="21"/>
    <col min="15617" max="15617" width="9.81640625" style="21" bestFit="1" customWidth="1"/>
    <col min="15618" max="15618" width="9.453125" style="21" bestFit="1" customWidth="1"/>
    <col min="15619" max="15619" width="73.1796875" style="21" customWidth="1"/>
    <col min="15620" max="15620" width="9.81640625" style="21" bestFit="1" customWidth="1"/>
    <col min="15621" max="15621" width="0" style="21" hidden="1" customWidth="1"/>
    <col min="15622" max="15872" width="9.1796875" style="21"/>
    <col min="15873" max="15873" width="9.81640625" style="21" bestFit="1" customWidth="1"/>
    <col min="15874" max="15874" width="9.453125" style="21" bestFit="1" customWidth="1"/>
    <col min="15875" max="15875" width="73.1796875" style="21" customWidth="1"/>
    <col min="15876" max="15876" width="9.81640625" style="21" bestFit="1" customWidth="1"/>
    <col min="15877" max="15877" width="0" style="21" hidden="1" customWidth="1"/>
    <col min="15878" max="16128" width="9.1796875" style="21"/>
    <col min="16129" max="16129" width="9.81640625" style="21" bestFit="1" customWidth="1"/>
    <col min="16130" max="16130" width="9.453125" style="21" bestFit="1" customWidth="1"/>
    <col min="16131" max="16131" width="73.1796875" style="21" customWidth="1"/>
    <col min="16132" max="16132" width="9.81640625" style="21" bestFit="1" customWidth="1"/>
    <col min="16133" max="16133" width="0" style="21" hidden="1" customWidth="1"/>
    <col min="16134" max="16384" width="9.1796875" style="21"/>
  </cols>
  <sheetData>
    <row r="1" spans="1:5">
      <c r="A1" s="19" t="s">
        <v>55</v>
      </c>
      <c r="B1" s="9" t="s">
        <v>107</v>
      </c>
      <c r="C1" s="21" t="s">
        <v>108</v>
      </c>
      <c r="D1" s="53">
        <v>95</v>
      </c>
      <c r="E1" s="19" t="s">
        <v>109</v>
      </c>
    </row>
    <row r="2" spans="1:5">
      <c r="B2" s="9"/>
    </row>
    <row r="3" spans="1:5">
      <c r="A3" s="19" t="s">
        <v>56</v>
      </c>
      <c r="B3" s="9" t="s">
        <v>110</v>
      </c>
      <c r="C3" s="21" t="s">
        <v>111</v>
      </c>
      <c r="D3" s="53">
        <v>92</v>
      </c>
      <c r="E3" s="19" t="s">
        <v>112</v>
      </c>
    </row>
    <row r="4" spans="1:5">
      <c r="B4" s="9"/>
    </row>
    <row r="5" spans="1:5">
      <c r="A5" s="19" t="s">
        <v>57</v>
      </c>
      <c r="B5" s="9" t="s">
        <v>113</v>
      </c>
      <c r="C5" s="21" t="s">
        <v>114</v>
      </c>
      <c r="D5" s="53">
        <v>85</v>
      </c>
      <c r="E5" s="19" t="s">
        <v>115</v>
      </c>
    </row>
    <row r="6" spans="1:5">
      <c r="B6" s="9"/>
    </row>
    <row r="7" spans="1:5">
      <c r="A7" s="19" t="s">
        <v>116</v>
      </c>
      <c r="B7" s="9" t="s">
        <v>117</v>
      </c>
      <c r="C7" s="21" t="s">
        <v>118</v>
      </c>
      <c r="D7" s="53">
        <v>77</v>
      </c>
      <c r="E7" s="19" t="s">
        <v>119</v>
      </c>
    </row>
    <row r="8" spans="1:5">
      <c r="B8" s="9"/>
    </row>
    <row r="9" spans="1:5">
      <c r="A9" s="19" t="s">
        <v>120</v>
      </c>
      <c r="B9" s="9" t="s">
        <v>121</v>
      </c>
      <c r="C9" s="21" t="s">
        <v>122</v>
      </c>
      <c r="D9" s="53">
        <v>74.5</v>
      </c>
      <c r="E9" s="19" t="s">
        <v>123</v>
      </c>
    </row>
    <row r="10" spans="1:5">
      <c r="B10" s="9"/>
    </row>
    <row r="11" spans="1:5">
      <c r="A11" s="19" t="s">
        <v>58</v>
      </c>
      <c r="B11" s="9" t="s">
        <v>124</v>
      </c>
      <c r="C11" s="21" t="s">
        <v>125</v>
      </c>
      <c r="D11" s="53">
        <v>69.5</v>
      </c>
      <c r="E11" s="19" t="s">
        <v>126</v>
      </c>
    </row>
    <row r="12" spans="1:5">
      <c r="B12" s="9"/>
    </row>
    <row r="13" spans="1:5">
      <c r="A13" s="19" t="s">
        <v>59</v>
      </c>
      <c r="B13" s="9" t="s">
        <v>127</v>
      </c>
      <c r="C13" s="21" t="s">
        <v>128</v>
      </c>
      <c r="D13" s="53">
        <v>63.5</v>
      </c>
      <c r="E13" s="19" t="s">
        <v>129</v>
      </c>
    </row>
    <row r="19" spans="2:3" ht="46.5">
      <c r="C19" s="54" t="s">
        <v>130</v>
      </c>
    </row>
    <row r="20" spans="2:3">
      <c r="C20" s="54"/>
    </row>
    <row r="21" spans="2:3">
      <c r="C21" s="54"/>
    </row>
    <row r="23" spans="2:3">
      <c r="B23" s="19" t="s">
        <v>107</v>
      </c>
      <c r="C23" s="21" t="s">
        <v>131</v>
      </c>
    </row>
    <row r="25" spans="2:3">
      <c r="B25" s="19" t="s">
        <v>110</v>
      </c>
      <c r="C25" s="21" t="s">
        <v>131</v>
      </c>
    </row>
    <row r="27" spans="2:3">
      <c r="B27" s="19" t="s">
        <v>113</v>
      </c>
      <c r="C27" s="21" t="s">
        <v>131</v>
      </c>
    </row>
    <row r="29" spans="2:3">
      <c r="B29" s="19" t="s">
        <v>117</v>
      </c>
      <c r="C29" s="21" t="s">
        <v>132</v>
      </c>
    </row>
    <row r="31" spans="2:3">
      <c r="B31" s="19" t="s">
        <v>121</v>
      </c>
      <c r="C31" s="21" t="s">
        <v>133</v>
      </c>
    </row>
    <row r="33" spans="2:3">
      <c r="B33" s="19" t="s">
        <v>124</v>
      </c>
      <c r="C33" s="21" t="s">
        <v>134</v>
      </c>
    </row>
    <row r="35" spans="2:3">
      <c r="B35" s="19" t="s">
        <v>127</v>
      </c>
      <c r="C35" s="21" t="s">
        <v>135</v>
      </c>
    </row>
    <row r="39" spans="2:3" ht="31">
      <c r="C39" s="54" t="s">
        <v>136</v>
      </c>
    </row>
  </sheetData>
  <printOptions horizontalCentered="1" verticalCentered="1"/>
  <pageMargins left="0" right="0" top="0" bottom="0" header="0.5" footer="0.5"/>
  <pageSetup scale="95" orientation="portrait" r:id="rId1"/>
  <headerFooter>
    <oddHeader>&amp;C&amp;"Arial,Bold"Todd County Board of Education
2014-2015 Substitute Salary Schedule</oddHeader>
    <oddFooter>&amp;L&amp;D&amp;CPending Board Approval&amp;R&amp;P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30"/>
  <sheetViews>
    <sheetView tabSelected="1" workbookViewId="0">
      <selection activeCell="C76" sqref="C76"/>
    </sheetView>
  </sheetViews>
  <sheetFormatPr defaultRowHeight="14.5"/>
  <cols>
    <col min="1" max="1" width="43.1796875" bestFit="1" customWidth="1"/>
    <col min="2" max="2" width="2.81640625" bestFit="1" customWidth="1"/>
    <col min="3" max="3" width="12.81640625" customWidth="1"/>
    <col min="4" max="4" width="29.1796875" style="47" customWidth="1"/>
    <col min="5" max="5" width="13.81640625" style="47" customWidth="1"/>
    <col min="6" max="6" width="14.1796875" style="73" hidden="1" customWidth="1"/>
    <col min="7" max="7" width="22.81640625" style="73" hidden="1" customWidth="1"/>
    <col min="257" max="257" width="43.1796875" bestFit="1" customWidth="1"/>
    <col min="258" max="258" width="2.81640625" bestFit="1" customWidth="1"/>
    <col min="259" max="259" width="12.81640625" customWidth="1"/>
    <col min="260" max="260" width="29.1796875" customWidth="1"/>
    <col min="261" max="261" width="13.81640625" customWidth="1"/>
    <col min="262" max="263" width="0" hidden="1" customWidth="1"/>
    <col min="513" max="513" width="43.1796875" bestFit="1" customWidth="1"/>
    <col min="514" max="514" width="2.81640625" bestFit="1" customWidth="1"/>
    <col min="515" max="515" width="12.81640625" customWidth="1"/>
    <col min="516" max="516" width="29.1796875" customWidth="1"/>
    <col min="517" max="517" width="13.81640625" customWidth="1"/>
    <col min="518" max="519" width="0" hidden="1" customWidth="1"/>
    <col min="769" max="769" width="43.1796875" bestFit="1" customWidth="1"/>
    <col min="770" max="770" width="2.81640625" bestFit="1" customWidth="1"/>
    <col min="771" max="771" width="12.81640625" customWidth="1"/>
    <col min="772" max="772" width="29.1796875" customWidth="1"/>
    <col min="773" max="773" width="13.81640625" customWidth="1"/>
    <col min="774" max="775" width="0" hidden="1" customWidth="1"/>
    <col min="1025" max="1025" width="43.1796875" bestFit="1" customWidth="1"/>
    <col min="1026" max="1026" width="2.81640625" bestFit="1" customWidth="1"/>
    <col min="1027" max="1027" width="12.81640625" customWidth="1"/>
    <col min="1028" max="1028" width="29.1796875" customWidth="1"/>
    <col min="1029" max="1029" width="13.81640625" customWidth="1"/>
    <col min="1030" max="1031" width="0" hidden="1" customWidth="1"/>
    <col min="1281" max="1281" width="43.1796875" bestFit="1" customWidth="1"/>
    <col min="1282" max="1282" width="2.81640625" bestFit="1" customWidth="1"/>
    <col min="1283" max="1283" width="12.81640625" customWidth="1"/>
    <col min="1284" max="1284" width="29.1796875" customWidth="1"/>
    <col min="1285" max="1285" width="13.81640625" customWidth="1"/>
    <col min="1286" max="1287" width="0" hidden="1" customWidth="1"/>
    <col min="1537" max="1537" width="43.1796875" bestFit="1" customWidth="1"/>
    <col min="1538" max="1538" width="2.81640625" bestFit="1" customWidth="1"/>
    <col min="1539" max="1539" width="12.81640625" customWidth="1"/>
    <col min="1540" max="1540" width="29.1796875" customWidth="1"/>
    <col min="1541" max="1541" width="13.81640625" customWidth="1"/>
    <col min="1542" max="1543" width="0" hidden="1" customWidth="1"/>
    <col min="1793" max="1793" width="43.1796875" bestFit="1" customWidth="1"/>
    <col min="1794" max="1794" width="2.81640625" bestFit="1" customWidth="1"/>
    <col min="1795" max="1795" width="12.81640625" customWidth="1"/>
    <col min="1796" max="1796" width="29.1796875" customWidth="1"/>
    <col min="1797" max="1797" width="13.81640625" customWidth="1"/>
    <col min="1798" max="1799" width="0" hidden="1" customWidth="1"/>
    <col min="2049" max="2049" width="43.1796875" bestFit="1" customWidth="1"/>
    <col min="2050" max="2050" width="2.81640625" bestFit="1" customWidth="1"/>
    <col min="2051" max="2051" width="12.81640625" customWidth="1"/>
    <col min="2052" max="2052" width="29.1796875" customWidth="1"/>
    <col min="2053" max="2053" width="13.81640625" customWidth="1"/>
    <col min="2054" max="2055" width="0" hidden="1" customWidth="1"/>
    <col min="2305" max="2305" width="43.1796875" bestFit="1" customWidth="1"/>
    <col min="2306" max="2306" width="2.81640625" bestFit="1" customWidth="1"/>
    <col min="2307" max="2307" width="12.81640625" customWidth="1"/>
    <col min="2308" max="2308" width="29.1796875" customWidth="1"/>
    <col min="2309" max="2309" width="13.81640625" customWidth="1"/>
    <col min="2310" max="2311" width="0" hidden="1" customWidth="1"/>
    <col min="2561" max="2561" width="43.1796875" bestFit="1" customWidth="1"/>
    <col min="2562" max="2562" width="2.81640625" bestFit="1" customWidth="1"/>
    <col min="2563" max="2563" width="12.81640625" customWidth="1"/>
    <col min="2564" max="2564" width="29.1796875" customWidth="1"/>
    <col min="2565" max="2565" width="13.81640625" customWidth="1"/>
    <col min="2566" max="2567" width="0" hidden="1" customWidth="1"/>
    <col min="2817" max="2817" width="43.1796875" bestFit="1" customWidth="1"/>
    <col min="2818" max="2818" width="2.81640625" bestFit="1" customWidth="1"/>
    <col min="2819" max="2819" width="12.81640625" customWidth="1"/>
    <col min="2820" max="2820" width="29.1796875" customWidth="1"/>
    <col min="2821" max="2821" width="13.81640625" customWidth="1"/>
    <col min="2822" max="2823" width="0" hidden="1" customWidth="1"/>
    <col min="3073" max="3073" width="43.1796875" bestFit="1" customWidth="1"/>
    <col min="3074" max="3074" width="2.81640625" bestFit="1" customWidth="1"/>
    <col min="3075" max="3075" width="12.81640625" customWidth="1"/>
    <col min="3076" max="3076" width="29.1796875" customWidth="1"/>
    <col min="3077" max="3077" width="13.81640625" customWidth="1"/>
    <col min="3078" max="3079" width="0" hidden="1" customWidth="1"/>
    <col min="3329" max="3329" width="43.1796875" bestFit="1" customWidth="1"/>
    <col min="3330" max="3330" width="2.81640625" bestFit="1" customWidth="1"/>
    <col min="3331" max="3331" width="12.81640625" customWidth="1"/>
    <col min="3332" max="3332" width="29.1796875" customWidth="1"/>
    <col min="3333" max="3333" width="13.81640625" customWidth="1"/>
    <col min="3334" max="3335" width="0" hidden="1" customWidth="1"/>
    <col min="3585" max="3585" width="43.1796875" bestFit="1" customWidth="1"/>
    <col min="3586" max="3586" width="2.81640625" bestFit="1" customWidth="1"/>
    <col min="3587" max="3587" width="12.81640625" customWidth="1"/>
    <col min="3588" max="3588" width="29.1796875" customWidth="1"/>
    <col min="3589" max="3589" width="13.81640625" customWidth="1"/>
    <col min="3590" max="3591" width="0" hidden="1" customWidth="1"/>
    <col min="3841" max="3841" width="43.1796875" bestFit="1" customWidth="1"/>
    <col min="3842" max="3842" width="2.81640625" bestFit="1" customWidth="1"/>
    <col min="3843" max="3843" width="12.81640625" customWidth="1"/>
    <col min="3844" max="3844" width="29.1796875" customWidth="1"/>
    <col min="3845" max="3845" width="13.81640625" customWidth="1"/>
    <col min="3846" max="3847" width="0" hidden="1" customWidth="1"/>
    <col min="4097" max="4097" width="43.1796875" bestFit="1" customWidth="1"/>
    <col min="4098" max="4098" width="2.81640625" bestFit="1" customWidth="1"/>
    <col min="4099" max="4099" width="12.81640625" customWidth="1"/>
    <col min="4100" max="4100" width="29.1796875" customWidth="1"/>
    <col min="4101" max="4101" width="13.81640625" customWidth="1"/>
    <col min="4102" max="4103" width="0" hidden="1" customWidth="1"/>
    <col min="4353" max="4353" width="43.1796875" bestFit="1" customWidth="1"/>
    <col min="4354" max="4354" width="2.81640625" bestFit="1" customWidth="1"/>
    <col min="4355" max="4355" width="12.81640625" customWidth="1"/>
    <col min="4356" max="4356" width="29.1796875" customWidth="1"/>
    <col min="4357" max="4357" width="13.81640625" customWidth="1"/>
    <col min="4358" max="4359" width="0" hidden="1" customWidth="1"/>
    <col min="4609" max="4609" width="43.1796875" bestFit="1" customWidth="1"/>
    <col min="4610" max="4610" width="2.81640625" bestFit="1" customWidth="1"/>
    <col min="4611" max="4611" width="12.81640625" customWidth="1"/>
    <col min="4612" max="4612" width="29.1796875" customWidth="1"/>
    <col min="4613" max="4613" width="13.81640625" customWidth="1"/>
    <col min="4614" max="4615" width="0" hidden="1" customWidth="1"/>
    <col min="4865" max="4865" width="43.1796875" bestFit="1" customWidth="1"/>
    <col min="4866" max="4866" width="2.81640625" bestFit="1" customWidth="1"/>
    <col min="4867" max="4867" width="12.81640625" customWidth="1"/>
    <col min="4868" max="4868" width="29.1796875" customWidth="1"/>
    <col min="4869" max="4869" width="13.81640625" customWidth="1"/>
    <col min="4870" max="4871" width="0" hidden="1" customWidth="1"/>
    <col min="5121" max="5121" width="43.1796875" bestFit="1" customWidth="1"/>
    <col min="5122" max="5122" width="2.81640625" bestFit="1" customWidth="1"/>
    <col min="5123" max="5123" width="12.81640625" customWidth="1"/>
    <col min="5124" max="5124" width="29.1796875" customWidth="1"/>
    <col min="5125" max="5125" width="13.81640625" customWidth="1"/>
    <col min="5126" max="5127" width="0" hidden="1" customWidth="1"/>
    <col min="5377" max="5377" width="43.1796875" bestFit="1" customWidth="1"/>
    <col min="5378" max="5378" width="2.81640625" bestFit="1" customWidth="1"/>
    <col min="5379" max="5379" width="12.81640625" customWidth="1"/>
    <col min="5380" max="5380" width="29.1796875" customWidth="1"/>
    <col min="5381" max="5381" width="13.81640625" customWidth="1"/>
    <col min="5382" max="5383" width="0" hidden="1" customWidth="1"/>
    <col min="5633" max="5633" width="43.1796875" bestFit="1" customWidth="1"/>
    <col min="5634" max="5634" width="2.81640625" bestFit="1" customWidth="1"/>
    <col min="5635" max="5635" width="12.81640625" customWidth="1"/>
    <col min="5636" max="5636" width="29.1796875" customWidth="1"/>
    <col min="5637" max="5637" width="13.81640625" customWidth="1"/>
    <col min="5638" max="5639" width="0" hidden="1" customWidth="1"/>
    <col min="5889" max="5889" width="43.1796875" bestFit="1" customWidth="1"/>
    <col min="5890" max="5890" width="2.81640625" bestFit="1" customWidth="1"/>
    <col min="5891" max="5891" width="12.81640625" customWidth="1"/>
    <col min="5892" max="5892" width="29.1796875" customWidth="1"/>
    <col min="5893" max="5893" width="13.81640625" customWidth="1"/>
    <col min="5894" max="5895" width="0" hidden="1" customWidth="1"/>
    <col min="6145" max="6145" width="43.1796875" bestFit="1" customWidth="1"/>
    <col min="6146" max="6146" width="2.81640625" bestFit="1" customWidth="1"/>
    <col min="6147" max="6147" width="12.81640625" customWidth="1"/>
    <col min="6148" max="6148" width="29.1796875" customWidth="1"/>
    <col min="6149" max="6149" width="13.81640625" customWidth="1"/>
    <col min="6150" max="6151" width="0" hidden="1" customWidth="1"/>
    <col min="6401" max="6401" width="43.1796875" bestFit="1" customWidth="1"/>
    <col min="6402" max="6402" width="2.81640625" bestFit="1" customWidth="1"/>
    <col min="6403" max="6403" width="12.81640625" customWidth="1"/>
    <col min="6404" max="6404" width="29.1796875" customWidth="1"/>
    <col min="6405" max="6405" width="13.81640625" customWidth="1"/>
    <col min="6406" max="6407" width="0" hidden="1" customWidth="1"/>
    <col min="6657" max="6657" width="43.1796875" bestFit="1" customWidth="1"/>
    <col min="6658" max="6658" width="2.81640625" bestFit="1" customWidth="1"/>
    <col min="6659" max="6659" width="12.81640625" customWidth="1"/>
    <col min="6660" max="6660" width="29.1796875" customWidth="1"/>
    <col min="6661" max="6661" width="13.81640625" customWidth="1"/>
    <col min="6662" max="6663" width="0" hidden="1" customWidth="1"/>
    <col min="6913" max="6913" width="43.1796875" bestFit="1" customWidth="1"/>
    <col min="6914" max="6914" width="2.81640625" bestFit="1" customWidth="1"/>
    <col min="6915" max="6915" width="12.81640625" customWidth="1"/>
    <col min="6916" max="6916" width="29.1796875" customWidth="1"/>
    <col min="6917" max="6917" width="13.81640625" customWidth="1"/>
    <col min="6918" max="6919" width="0" hidden="1" customWidth="1"/>
    <col min="7169" max="7169" width="43.1796875" bestFit="1" customWidth="1"/>
    <col min="7170" max="7170" width="2.81640625" bestFit="1" customWidth="1"/>
    <col min="7171" max="7171" width="12.81640625" customWidth="1"/>
    <col min="7172" max="7172" width="29.1796875" customWidth="1"/>
    <col min="7173" max="7173" width="13.81640625" customWidth="1"/>
    <col min="7174" max="7175" width="0" hidden="1" customWidth="1"/>
    <col min="7425" max="7425" width="43.1796875" bestFit="1" customWidth="1"/>
    <col min="7426" max="7426" width="2.81640625" bestFit="1" customWidth="1"/>
    <col min="7427" max="7427" width="12.81640625" customWidth="1"/>
    <col min="7428" max="7428" width="29.1796875" customWidth="1"/>
    <col min="7429" max="7429" width="13.81640625" customWidth="1"/>
    <col min="7430" max="7431" width="0" hidden="1" customWidth="1"/>
    <col min="7681" max="7681" width="43.1796875" bestFit="1" customWidth="1"/>
    <col min="7682" max="7682" width="2.81640625" bestFit="1" customWidth="1"/>
    <col min="7683" max="7683" width="12.81640625" customWidth="1"/>
    <col min="7684" max="7684" width="29.1796875" customWidth="1"/>
    <col min="7685" max="7685" width="13.81640625" customWidth="1"/>
    <col min="7686" max="7687" width="0" hidden="1" customWidth="1"/>
    <col min="7937" max="7937" width="43.1796875" bestFit="1" customWidth="1"/>
    <col min="7938" max="7938" width="2.81640625" bestFit="1" customWidth="1"/>
    <col min="7939" max="7939" width="12.81640625" customWidth="1"/>
    <col min="7940" max="7940" width="29.1796875" customWidth="1"/>
    <col min="7941" max="7941" width="13.81640625" customWidth="1"/>
    <col min="7942" max="7943" width="0" hidden="1" customWidth="1"/>
    <col min="8193" max="8193" width="43.1796875" bestFit="1" customWidth="1"/>
    <col min="8194" max="8194" width="2.81640625" bestFit="1" customWidth="1"/>
    <col min="8195" max="8195" width="12.81640625" customWidth="1"/>
    <col min="8196" max="8196" width="29.1796875" customWidth="1"/>
    <col min="8197" max="8197" width="13.81640625" customWidth="1"/>
    <col min="8198" max="8199" width="0" hidden="1" customWidth="1"/>
    <col min="8449" max="8449" width="43.1796875" bestFit="1" customWidth="1"/>
    <col min="8450" max="8450" width="2.81640625" bestFit="1" customWidth="1"/>
    <col min="8451" max="8451" width="12.81640625" customWidth="1"/>
    <col min="8452" max="8452" width="29.1796875" customWidth="1"/>
    <col min="8453" max="8453" width="13.81640625" customWidth="1"/>
    <col min="8454" max="8455" width="0" hidden="1" customWidth="1"/>
    <col min="8705" max="8705" width="43.1796875" bestFit="1" customWidth="1"/>
    <col min="8706" max="8706" width="2.81640625" bestFit="1" customWidth="1"/>
    <col min="8707" max="8707" width="12.81640625" customWidth="1"/>
    <col min="8708" max="8708" width="29.1796875" customWidth="1"/>
    <col min="8709" max="8709" width="13.81640625" customWidth="1"/>
    <col min="8710" max="8711" width="0" hidden="1" customWidth="1"/>
    <col min="8961" max="8961" width="43.1796875" bestFit="1" customWidth="1"/>
    <col min="8962" max="8962" width="2.81640625" bestFit="1" customWidth="1"/>
    <col min="8963" max="8963" width="12.81640625" customWidth="1"/>
    <col min="8964" max="8964" width="29.1796875" customWidth="1"/>
    <col min="8965" max="8965" width="13.81640625" customWidth="1"/>
    <col min="8966" max="8967" width="0" hidden="1" customWidth="1"/>
    <col min="9217" max="9217" width="43.1796875" bestFit="1" customWidth="1"/>
    <col min="9218" max="9218" width="2.81640625" bestFit="1" customWidth="1"/>
    <col min="9219" max="9219" width="12.81640625" customWidth="1"/>
    <col min="9220" max="9220" width="29.1796875" customWidth="1"/>
    <col min="9221" max="9221" width="13.81640625" customWidth="1"/>
    <col min="9222" max="9223" width="0" hidden="1" customWidth="1"/>
    <col min="9473" max="9473" width="43.1796875" bestFit="1" customWidth="1"/>
    <col min="9474" max="9474" width="2.81640625" bestFit="1" customWidth="1"/>
    <col min="9475" max="9475" width="12.81640625" customWidth="1"/>
    <col min="9476" max="9476" width="29.1796875" customWidth="1"/>
    <col min="9477" max="9477" width="13.81640625" customWidth="1"/>
    <col min="9478" max="9479" width="0" hidden="1" customWidth="1"/>
    <col min="9729" max="9729" width="43.1796875" bestFit="1" customWidth="1"/>
    <col min="9730" max="9730" width="2.81640625" bestFit="1" customWidth="1"/>
    <col min="9731" max="9731" width="12.81640625" customWidth="1"/>
    <col min="9732" max="9732" width="29.1796875" customWidth="1"/>
    <col min="9733" max="9733" width="13.81640625" customWidth="1"/>
    <col min="9734" max="9735" width="0" hidden="1" customWidth="1"/>
    <col min="9985" max="9985" width="43.1796875" bestFit="1" customWidth="1"/>
    <col min="9986" max="9986" width="2.81640625" bestFit="1" customWidth="1"/>
    <col min="9987" max="9987" width="12.81640625" customWidth="1"/>
    <col min="9988" max="9988" width="29.1796875" customWidth="1"/>
    <col min="9989" max="9989" width="13.81640625" customWidth="1"/>
    <col min="9990" max="9991" width="0" hidden="1" customWidth="1"/>
    <col min="10241" max="10241" width="43.1796875" bestFit="1" customWidth="1"/>
    <col min="10242" max="10242" width="2.81640625" bestFit="1" customWidth="1"/>
    <col min="10243" max="10243" width="12.81640625" customWidth="1"/>
    <col min="10244" max="10244" width="29.1796875" customWidth="1"/>
    <col min="10245" max="10245" width="13.81640625" customWidth="1"/>
    <col min="10246" max="10247" width="0" hidden="1" customWidth="1"/>
    <col min="10497" max="10497" width="43.1796875" bestFit="1" customWidth="1"/>
    <col min="10498" max="10498" width="2.81640625" bestFit="1" customWidth="1"/>
    <col min="10499" max="10499" width="12.81640625" customWidth="1"/>
    <col min="10500" max="10500" width="29.1796875" customWidth="1"/>
    <col min="10501" max="10501" width="13.81640625" customWidth="1"/>
    <col min="10502" max="10503" width="0" hidden="1" customWidth="1"/>
    <col min="10753" max="10753" width="43.1796875" bestFit="1" customWidth="1"/>
    <col min="10754" max="10754" width="2.81640625" bestFit="1" customWidth="1"/>
    <col min="10755" max="10755" width="12.81640625" customWidth="1"/>
    <col min="10756" max="10756" width="29.1796875" customWidth="1"/>
    <col min="10757" max="10757" width="13.81640625" customWidth="1"/>
    <col min="10758" max="10759" width="0" hidden="1" customWidth="1"/>
    <col min="11009" max="11009" width="43.1796875" bestFit="1" customWidth="1"/>
    <col min="11010" max="11010" width="2.81640625" bestFit="1" customWidth="1"/>
    <col min="11011" max="11011" width="12.81640625" customWidth="1"/>
    <col min="11012" max="11012" width="29.1796875" customWidth="1"/>
    <col min="11013" max="11013" width="13.81640625" customWidth="1"/>
    <col min="11014" max="11015" width="0" hidden="1" customWidth="1"/>
    <col min="11265" max="11265" width="43.1796875" bestFit="1" customWidth="1"/>
    <col min="11266" max="11266" width="2.81640625" bestFit="1" customWidth="1"/>
    <col min="11267" max="11267" width="12.81640625" customWidth="1"/>
    <col min="11268" max="11268" width="29.1796875" customWidth="1"/>
    <col min="11269" max="11269" width="13.81640625" customWidth="1"/>
    <col min="11270" max="11271" width="0" hidden="1" customWidth="1"/>
    <col min="11521" max="11521" width="43.1796875" bestFit="1" customWidth="1"/>
    <col min="11522" max="11522" width="2.81640625" bestFit="1" customWidth="1"/>
    <col min="11523" max="11523" width="12.81640625" customWidth="1"/>
    <col min="11524" max="11524" width="29.1796875" customWidth="1"/>
    <col min="11525" max="11525" width="13.81640625" customWidth="1"/>
    <col min="11526" max="11527" width="0" hidden="1" customWidth="1"/>
    <col min="11777" max="11777" width="43.1796875" bestFit="1" customWidth="1"/>
    <col min="11778" max="11778" width="2.81640625" bestFit="1" customWidth="1"/>
    <col min="11779" max="11779" width="12.81640625" customWidth="1"/>
    <col min="11780" max="11780" width="29.1796875" customWidth="1"/>
    <col min="11781" max="11781" width="13.81640625" customWidth="1"/>
    <col min="11782" max="11783" width="0" hidden="1" customWidth="1"/>
    <col min="12033" max="12033" width="43.1796875" bestFit="1" customWidth="1"/>
    <col min="12034" max="12034" width="2.81640625" bestFit="1" customWidth="1"/>
    <col min="12035" max="12035" width="12.81640625" customWidth="1"/>
    <col min="12036" max="12036" width="29.1796875" customWidth="1"/>
    <col min="12037" max="12037" width="13.81640625" customWidth="1"/>
    <col min="12038" max="12039" width="0" hidden="1" customWidth="1"/>
    <col min="12289" max="12289" width="43.1796875" bestFit="1" customWidth="1"/>
    <col min="12290" max="12290" width="2.81640625" bestFit="1" customWidth="1"/>
    <col min="12291" max="12291" width="12.81640625" customWidth="1"/>
    <col min="12292" max="12292" width="29.1796875" customWidth="1"/>
    <col min="12293" max="12293" width="13.81640625" customWidth="1"/>
    <col min="12294" max="12295" width="0" hidden="1" customWidth="1"/>
    <col min="12545" max="12545" width="43.1796875" bestFit="1" customWidth="1"/>
    <col min="12546" max="12546" width="2.81640625" bestFit="1" customWidth="1"/>
    <col min="12547" max="12547" width="12.81640625" customWidth="1"/>
    <col min="12548" max="12548" width="29.1796875" customWidth="1"/>
    <col min="12549" max="12549" width="13.81640625" customWidth="1"/>
    <col min="12550" max="12551" width="0" hidden="1" customWidth="1"/>
    <col min="12801" max="12801" width="43.1796875" bestFit="1" customWidth="1"/>
    <col min="12802" max="12802" width="2.81640625" bestFit="1" customWidth="1"/>
    <col min="12803" max="12803" width="12.81640625" customWidth="1"/>
    <col min="12804" max="12804" width="29.1796875" customWidth="1"/>
    <col min="12805" max="12805" width="13.81640625" customWidth="1"/>
    <col min="12806" max="12807" width="0" hidden="1" customWidth="1"/>
    <col min="13057" max="13057" width="43.1796875" bestFit="1" customWidth="1"/>
    <col min="13058" max="13058" width="2.81640625" bestFit="1" customWidth="1"/>
    <col min="13059" max="13059" width="12.81640625" customWidth="1"/>
    <col min="13060" max="13060" width="29.1796875" customWidth="1"/>
    <col min="13061" max="13061" width="13.81640625" customWidth="1"/>
    <col min="13062" max="13063" width="0" hidden="1" customWidth="1"/>
    <col min="13313" max="13313" width="43.1796875" bestFit="1" customWidth="1"/>
    <col min="13314" max="13314" width="2.81640625" bestFit="1" customWidth="1"/>
    <col min="13315" max="13315" width="12.81640625" customWidth="1"/>
    <col min="13316" max="13316" width="29.1796875" customWidth="1"/>
    <col min="13317" max="13317" width="13.81640625" customWidth="1"/>
    <col min="13318" max="13319" width="0" hidden="1" customWidth="1"/>
    <col min="13569" max="13569" width="43.1796875" bestFit="1" customWidth="1"/>
    <col min="13570" max="13570" width="2.81640625" bestFit="1" customWidth="1"/>
    <col min="13571" max="13571" width="12.81640625" customWidth="1"/>
    <col min="13572" max="13572" width="29.1796875" customWidth="1"/>
    <col min="13573" max="13573" width="13.81640625" customWidth="1"/>
    <col min="13574" max="13575" width="0" hidden="1" customWidth="1"/>
    <col min="13825" max="13825" width="43.1796875" bestFit="1" customWidth="1"/>
    <col min="13826" max="13826" width="2.81640625" bestFit="1" customWidth="1"/>
    <col min="13827" max="13827" width="12.81640625" customWidth="1"/>
    <col min="13828" max="13828" width="29.1796875" customWidth="1"/>
    <col min="13829" max="13829" width="13.81640625" customWidth="1"/>
    <col min="13830" max="13831" width="0" hidden="1" customWidth="1"/>
    <col min="14081" max="14081" width="43.1796875" bestFit="1" customWidth="1"/>
    <col min="14082" max="14082" width="2.81640625" bestFit="1" customWidth="1"/>
    <col min="14083" max="14083" width="12.81640625" customWidth="1"/>
    <col min="14084" max="14084" width="29.1796875" customWidth="1"/>
    <col min="14085" max="14085" width="13.81640625" customWidth="1"/>
    <col min="14086" max="14087" width="0" hidden="1" customWidth="1"/>
    <col min="14337" max="14337" width="43.1796875" bestFit="1" customWidth="1"/>
    <col min="14338" max="14338" width="2.81640625" bestFit="1" customWidth="1"/>
    <col min="14339" max="14339" width="12.81640625" customWidth="1"/>
    <col min="14340" max="14340" width="29.1796875" customWidth="1"/>
    <col min="14341" max="14341" width="13.81640625" customWidth="1"/>
    <col min="14342" max="14343" width="0" hidden="1" customWidth="1"/>
    <col min="14593" max="14593" width="43.1796875" bestFit="1" customWidth="1"/>
    <col min="14594" max="14594" width="2.81640625" bestFit="1" customWidth="1"/>
    <col min="14595" max="14595" width="12.81640625" customWidth="1"/>
    <col min="14596" max="14596" width="29.1796875" customWidth="1"/>
    <col min="14597" max="14597" width="13.81640625" customWidth="1"/>
    <col min="14598" max="14599" width="0" hidden="1" customWidth="1"/>
    <col min="14849" max="14849" width="43.1796875" bestFit="1" customWidth="1"/>
    <col min="14850" max="14850" width="2.81640625" bestFit="1" customWidth="1"/>
    <col min="14851" max="14851" width="12.81640625" customWidth="1"/>
    <col min="14852" max="14852" width="29.1796875" customWidth="1"/>
    <col min="14853" max="14853" width="13.81640625" customWidth="1"/>
    <col min="14854" max="14855" width="0" hidden="1" customWidth="1"/>
    <col min="15105" max="15105" width="43.1796875" bestFit="1" customWidth="1"/>
    <col min="15106" max="15106" width="2.81640625" bestFit="1" customWidth="1"/>
    <col min="15107" max="15107" width="12.81640625" customWidth="1"/>
    <col min="15108" max="15108" width="29.1796875" customWidth="1"/>
    <col min="15109" max="15109" width="13.81640625" customWidth="1"/>
    <col min="15110" max="15111" width="0" hidden="1" customWidth="1"/>
    <col min="15361" max="15361" width="43.1796875" bestFit="1" customWidth="1"/>
    <col min="15362" max="15362" width="2.81640625" bestFit="1" customWidth="1"/>
    <col min="15363" max="15363" width="12.81640625" customWidth="1"/>
    <col min="15364" max="15364" width="29.1796875" customWidth="1"/>
    <col min="15365" max="15365" width="13.81640625" customWidth="1"/>
    <col min="15366" max="15367" width="0" hidden="1" customWidth="1"/>
    <col min="15617" max="15617" width="43.1796875" bestFit="1" customWidth="1"/>
    <col min="15618" max="15618" width="2.81640625" bestFit="1" customWidth="1"/>
    <col min="15619" max="15619" width="12.81640625" customWidth="1"/>
    <col min="15620" max="15620" width="29.1796875" customWidth="1"/>
    <col min="15621" max="15621" width="13.81640625" customWidth="1"/>
    <col min="15622" max="15623" width="0" hidden="1" customWidth="1"/>
    <col min="15873" max="15873" width="43.1796875" bestFit="1" customWidth="1"/>
    <col min="15874" max="15874" width="2.81640625" bestFit="1" customWidth="1"/>
    <col min="15875" max="15875" width="12.81640625" customWidth="1"/>
    <col min="15876" max="15876" width="29.1796875" customWidth="1"/>
    <col min="15877" max="15877" width="13.81640625" customWidth="1"/>
    <col min="15878" max="15879" width="0" hidden="1" customWidth="1"/>
    <col min="16129" max="16129" width="43.1796875" bestFit="1" customWidth="1"/>
    <col min="16130" max="16130" width="2.81640625" bestFit="1" customWidth="1"/>
    <col min="16131" max="16131" width="12.81640625" customWidth="1"/>
    <col min="16132" max="16132" width="29.1796875" customWidth="1"/>
    <col min="16133" max="16133" width="13.81640625" customWidth="1"/>
    <col min="16134" max="16135" width="0" hidden="1" customWidth="1"/>
  </cols>
  <sheetData>
    <row r="1" spans="1:7">
      <c r="A1" s="45" t="s">
        <v>137</v>
      </c>
      <c r="B1" s="55"/>
      <c r="C1" s="44" t="s">
        <v>138</v>
      </c>
      <c r="D1" s="45" t="s">
        <v>236</v>
      </c>
      <c r="E1" s="56"/>
      <c r="F1" s="56"/>
      <c r="G1" s="56"/>
    </row>
    <row r="2" spans="1:7" s="25" customFormat="1" ht="12.5">
      <c r="A2" s="25" t="s">
        <v>139</v>
      </c>
      <c r="B2" s="59"/>
      <c r="C2" s="62">
        <v>2789</v>
      </c>
      <c r="D2" s="59"/>
      <c r="E2" s="60"/>
      <c r="F2" s="60" t="s">
        <v>140</v>
      </c>
      <c r="G2" s="63" t="s">
        <v>141</v>
      </c>
    </row>
    <row r="3" spans="1:7" s="25" customFormat="1" ht="15.5">
      <c r="A3" s="64" t="s">
        <v>142</v>
      </c>
      <c r="B3" s="65"/>
      <c r="C3" s="62">
        <v>1000</v>
      </c>
      <c r="D3" s="59"/>
      <c r="E3" s="60"/>
      <c r="F3" s="60" t="s">
        <v>143</v>
      </c>
      <c r="G3" s="63" t="s">
        <v>141</v>
      </c>
    </row>
    <row r="4" spans="1:7" s="25" customFormat="1" ht="15.5">
      <c r="A4" s="64" t="s">
        <v>144</v>
      </c>
      <c r="B4" s="11"/>
      <c r="C4" s="62">
        <v>1500</v>
      </c>
      <c r="D4" s="59"/>
      <c r="E4" s="60"/>
      <c r="F4" s="60" t="s">
        <v>145</v>
      </c>
      <c r="G4" s="63" t="s">
        <v>146</v>
      </c>
    </row>
    <row r="5" spans="1:7" s="25" customFormat="1" ht="15.5">
      <c r="A5" s="64" t="s">
        <v>147</v>
      </c>
      <c r="B5" s="11"/>
      <c r="C5" s="66">
        <v>1000</v>
      </c>
      <c r="D5" s="59"/>
      <c r="E5" s="60"/>
      <c r="F5" s="60"/>
      <c r="G5" s="63"/>
    </row>
    <row r="6" spans="1:7" s="25" customFormat="1" ht="16" thickBot="1">
      <c r="A6" s="67" t="s">
        <v>148</v>
      </c>
      <c r="B6" s="11"/>
      <c r="C6" s="68">
        <f>SUM(C2:C5)</f>
        <v>6289</v>
      </c>
      <c r="D6" s="59"/>
      <c r="E6" s="60"/>
      <c r="F6" s="60"/>
      <c r="G6" s="63"/>
    </row>
    <row r="7" spans="1:7" s="25" customFormat="1" ht="13" thickTop="1">
      <c r="B7" s="59"/>
      <c r="C7" s="62"/>
      <c r="D7" s="59"/>
      <c r="E7" s="60"/>
      <c r="F7" s="60"/>
      <c r="G7" s="63"/>
    </row>
    <row r="8" spans="1:7">
      <c r="A8" s="45" t="s">
        <v>149</v>
      </c>
      <c r="B8" s="55"/>
      <c r="C8" s="69"/>
      <c r="D8" s="55"/>
      <c r="E8" s="61"/>
      <c r="F8" s="60"/>
      <c r="G8" s="60"/>
    </row>
    <row r="9" spans="1:7">
      <c r="A9" s="57" t="s">
        <v>150</v>
      </c>
      <c r="B9" s="70"/>
      <c r="C9" s="71">
        <v>500</v>
      </c>
      <c r="D9" s="60"/>
      <c r="F9" s="60" t="s">
        <v>151</v>
      </c>
      <c r="G9" s="72" t="s">
        <v>152</v>
      </c>
    </row>
    <row r="10" spans="1:7">
      <c r="A10" s="57" t="s">
        <v>153</v>
      </c>
      <c r="B10" s="70"/>
      <c r="C10" s="71">
        <v>500</v>
      </c>
      <c r="D10" s="60"/>
      <c r="E10" s="73"/>
      <c r="F10" s="60" t="s">
        <v>151</v>
      </c>
      <c r="G10" s="72" t="s">
        <v>152</v>
      </c>
    </row>
    <row r="11" spans="1:7">
      <c r="A11" s="74" t="s">
        <v>154</v>
      </c>
      <c r="B11" s="70"/>
      <c r="C11" s="71">
        <v>522</v>
      </c>
      <c r="D11" s="60"/>
      <c r="G11" s="72"/>
    </row>
    <row r="12" spans="1:7">
      <c r="A12" s="57" t="s">
        <v>155</v>
      </c>
      <c r="B12" s="58"/>
      <c r="C12" s="75">
        <v>1000</v>
      </c>
      <c r="D12" s="60"/>
      <c r="E12" s="73"/>
      <c r="F12" s="73" t="s">
        <v>156</v>
      </c>
      <c r="G12" s="72" t="s">
        <v>157</v>
      </c>
    </row>
    <row r="13" spans="1:7">
      <c r="A13" s="76" t="s">
        <v>158</v>
      </c>
      <c r="B13" s="58"/>
      <c r="C13" s="75">
        <v>700</v>
      </c>
      <c r="D13" s="60"/>
      <c r="E13" s="73"/>
      <c r="F13" s="73" t="s">
        <v>156</v>
      </c>
      <c r="G13" s="72" t="s">
        <v>157</v>
      </c>
    </row>
    <row r="14" spans="1:7" ht="15" thickBot="1">
      <c r="A14" s="67" t="s">
        <v>148</v>
      </c>
      <c r="B14" s="61"/>
      <c r="C14" s="77">
        <f>SUM(C9:C13)</f>
        <v>3222</v>
      </c>
      <c r="D14" s="61"/>
    </row>
    <row r="15" spans="1:7" ht="15" thickTop="1">
      <c r="A15" s="67"/>
      <c r="B15" s="61"/>
      <c r="C15" s="78"/>
      <c r="D15" s="61"/>
    </row>
    <row r="16" spans="1:7">
      <c r="A16" s="56" t="s">
        <v>159</v>
      </c>
      <c r="B16" s="61"/>
      <c r="C16" s="79"/>
      <c r="D16" s="61"/>
    </row>
    <row r="17" spans="1:7">
      <c r="A17" s="57" t="s">
        <v>150</v>
      </c>
      <c r="B17" s="70"/>
      <c r="C17" s="71">
        <v>500</v>
      </c>
      <c r="D17" s="61"/>
    </row>
    <row r="18" spans="1:7">
      <c r="A18" s="57" t="s">
        <v>153</v>
      </c>
      <c r="B18" s="70"/>
      <c r="C18" s="71">
        <v>500</v>
      </c>
      <c r="D18" s="60"/>
      <c r="E18" s="73"/>
      <c r="G18" s="72"/>
    </row>
    <row r="19" spans="1:7">
      <c r="A19" s="57" t="s">
        <v>154</v>
      </c>
      <c r="B19" s="58"/>
      <c r="C19" s="75">
        <v>522</v>
      </c>
      <c r="D19" s="60"/>
      <c r="E19" s="73"/>
      <c r="F19" s="73" t="s">
        <v>151</v>
      </c>
      <c r="G19" s="72" t="s">
        <v>160</v>
      </c>
    </row>
    <row r="20" spans="1:7">
      <c r="A20" s="57" t="s">
        <v>161</v>
      </c>
      <c r="B20" s="58"/>
      <c r="C20" s="75">
        <v>1000</v>
      </c>
      <c r="D20" s="60"/>
      <c r="E20" s="73"/>
      <c r="F20" s="73" t="s">
        <v>156</v>
      </c>
      <c r="G20" s="72" t="s">
        <v>162</v>
      </c>
    </row>
    <row r="21" spans="1:7">
      <c r="A21" s="76" t="s">
        <v>158</v>
      </c>
      <c r="B21" s="58"/>
      <c r="C21" s="75">
        <v>780</v>
      </c>
      <c r="D21" s="60"/>
      <c r="E21" s="73"/>
      <c r="F21" s="73" t="s">
        <v>156</v>
      </c>
      <c r="G21" s="72" t="s">
        <v>163</v>
      </c>
    </row>
    <row r="22" spans="1:7" ht="15" thickBot="1">
      <c r="A22" s="67" t="s">
        <v>148</v>
      </c>
      <c r="B22" s="61"/>
      <c r="C22" s="77">
        <f>SUM(C17:C21)</f>
        <v>3302</v>
      </c>
      <c r="D22" s="61"/>
    </row>
    <row r="23" spans="1:7" ht="15" thickTop="1">
      <c r="A23" s="67"/>
      <c r="B23" s="61"/>
      <c r="C23" s="78"/>
      <c r="D23" s="61"/>
    </row>
    <row r="24" spans="1:7">
      <c r="A24" s="56" t="s">
        <v>164</v>
      </c>
      <c r="B24" s="61"/>
      <c r="C24" s="61"/>
      <c r="D24" s="61"/>
    </row>
    <row r="25" spans="1:7">
      <c r="A25" s="57" t="s">
        <v>150</v>
      </c>
      <c r="B25" s="70"/>
      <c r="C25" s="71">
        <v>500</v>
      </c>
      <c r="D25" s="61"/>
      <c r="F25" s="73" t="s">
        <v>151</v>
      </c>
      <c r="G25" s="72" t="s">
        <v>165</v>
      </c>
    </row>
    <row r="26" spans="1:7">
      <c r="A26" s="57" t="s">
        <v>153</v>
      </c>
      <c r="B26" s="70"/>
      <c r="C26" s="71">
        <v>500</v>
      </c>
      <c r="D26" s="60"/>
      <c r="E26" s="73"/>
      <c r="F26" s="73" t="s">
        <v>151</v>
      </c>
      <c r="G26" s="72" t="s">
        <v>165</v>
      </c>
    </row>
    <row r="27" spans="1:7">
      <c r="A27" s="76" t="s">
        <v>166</v>
      </c>
      <c r="B27" s="58" t="s">
        <v>167</v>
      </c>
      <c r="C27" s="75">
        <v>2865</v>
      </c>
      <c r="D27" s="60"/>
      <c r="E27" s="73"/>
      <c r="F27" s="73" t="s">
        <v>168</v>
      </c>
      <c r="G27" s="72" t="s">
        <v>169</v>
      </c>
    </row>
    <row r="28" spans="1:7">
      <c r="A28" s="57" t="s">
        <v>170</v>
      </c>
      <c r="B28" s="58" t="s">
        <v>167</v>
      </c>
      <c r="C28" s="75">
        <v>5000</v>
      </c>
      <c r="D28" s="60"/>
      <c r="E28" s="73"/>
      <c r="F28" s="73" t="s">
        <v>171</v>
      </c>
      <c r="G28" s="72" t="s">
        <v>169</v>
      </c>
    </row>
    <row r="29" spans="1:7">
      <c r="A29" s="76" t="s">
        <v>172</v>
      </c>
      <c r="B29" s="58" t="s">
        <v>173</v>
      </c>
      <c r="C29" s="75">
        <v>2865</v>
      </c>
      <c r="D29" s="60"/>
      <c r="E29" s="73"/>
      <c r="F29" s="73" t="s">
        <v>168</v>
      </c>
      <c r="G29" s="72" t="s">
        <v>169</v>
      </c>
    </row>
    <row r="30" spans="1:7">
      <c r="A30" s="76" t="s">
        <v>174</v>
      </c>
      <c r="B30" s="58" t="s">
        <v>173</v>
      </c>
      <c r="C30" s="75">
        <v>2097</v>
      </c>
      <c r="D30" s="58"/>
      <c r="F30" s="73" t="s">
        <v>175</v>
      </c>
      <c r="G30" s="72" t="s">
        <v>169</v>
      </c>
    </row>
    <row r="31" spans="1:7">
      <c r="A31" s="76" t="s">
        <v>176</v>
      </c>
      <c r="B31" s="58" t="s">
        <v>173</v>
      </c>
      <c r="C31" s="75">
        <v>2865</v>
      </c>
      <c r="D31" s="60"/>
      <c r="E31" s="73"/>
      <c r="F31" s="73" t="s">
        <v>168</v>
      </c>
      <c r="G31" s="72" t="s">
        <v>169</v>
      </c>
    </row>
    <row r="32" spans="1:7">
      <c r="A32" s="76" t="s">
        <v>177</v>
      </c>
      <c r="B32" s="58" t="s">
        <v>173</v>
      </c>
      <c r="C32" s="75">
        <v>2097</v>
      </c>
      <c r="D32" s="58"/>
      <c r="F32" s="73" t="s">
        <v>175</v>
      </c>
      <c r="G32" s="72" t="s">
        <v>169</v>
      </c>
    </row>
    <row r="33" spans="1:7">
      <c r="A33" s="76" t="s">
        <v>178</v>
      </c>
      <c r="B33" s="58"/>
      <c r="C33" s="75">
        <v>1048.5</v>
      </c>
      <c r="D33" s="60"/>
      <c r="E33" s="73"/>
      <c r="F33" s="73" t="s">
        <v>179</v>
      </c>
      <c r="G33" s="72" t="s">
        <v>169</v>
      </c>
    </row>
    <row r="34" spans="1:7">
      <c r="A34" s="76" t="s">
        <v>178</v>
      </c>
      <c r="B34" s="58"/>
      <c r="C34" s="80">
        <v>1048.5</v>
      </c>
      <c r="D34" s="60"/>
      <c r="E34" s="73"/>
      <c r="F34" s="73" t="s">
        <v>179</v>
      </c>
      <c r="G34" s="72" t="s">
        <v>169</v>
      </c>
    </row>
    <row r="35" spans="1:7">
      <c r="A35" s="76" t="s">
        <v>158</v>
      </c>
      <c r="B35" s="58"/>
      <c r="C35" s="75">
        <v>900</v>
      </c>
      <c r="D35" s="58"/>
      <c r="F35" s="73" t="s">
        <v>156</v>
      </c>
      <c r="G35" s="72" t="s">
        <v>180</v>
      </c>
    </row>
    <row r="36" spans="1:7">
      <c r="A36" s="57" t="s">
        <v>181</v>
      </c>
      <c r="B36" s="58"/>
      <c r="C36" s="75">
        <v>925</v>
      </c>
      <c r="D36" s="60"/>
      <c r="E36" s="73"/>
      <c r="F36" s="73" t="s">
        <v>182</v>
      </c>
      <c r="G36" s="72" t="s">
        <v>183</v>
      </c>
    </row>
    <row r="37" spans="1:7">
      <c r="A37" s="57" t="s">
        <v>181</v>
      </c>
      <c r="B37" s="58"/>
      <c r="C37" s="75">
        <v>925</v>
      </c>
      <c r="D37" s="60"/>
      <c r="E37" s="73"/>
      <c r="F37" s="73" t="s">
        <v>182</v>
      </c>
      <c r="G37" s="72" t="s">
        <v>183</v>
      </c>
    </row>
    <row r="38" spans="1:7" ht="15" thickBot="1">
      <c r="A38" s="67" t="s">
        <v>148</v>
      </c>
      <c r="B38" s="61"/>
      <c r="C38" s="77">
        <f>SUM(C25:C37)</f>
        <v>23636</v>
      </c>
      <c r="D38" s="61"/>
    </row>
    <row r="39" spans="1:7" ht="15" thickTop="1">
      <c r="A39" s="67"/>
      <c r="B39" s="61"/>
      <c r="C39" s="78"/>
      <c r="D39" s="61"/>
    </row>
    <row r="40" spans="1:7">
      <c r="A40" s="56" t="s">
        <v>184</v>
      </c>
      <c r="B40" s="61"/>
      <c r="C40" s="56"/>
      <c r="D40" s="61"/>
    </row>
    <row r="41" spans="1:7">
      <c r="A41" s="81" t="s">
        <v>185</v>
      </c>
      <c r="B41" s="61"/>
      <c r="C41" s="82">
        <v>7500</v>
      </c>
      <c r="D41" s="60"/>
    </row>
    <row r="42" spans="1:7">
      <c r="A42" s="57" t="s">
        <v>150</v>
      </c>
      <c r="B42" s="70"/>
      <c r="C42" s="71">
        <v>500</v>
      </c>
      <c r="D42" s="61"/>
      <c r="F42" s="73" t="s">
        <v>151</v>
      </c>
      <c r="G42" s="72" t="s">
        <v>186</v>
      </c>
    </row>
    <row r="43" spans="1:7">
      <c r="A43" s="57" t="s">
        <v>153</v>
      </c>
      <c r="B43" s="70"/>
      <c r="C43" s="71">
        <v>500</v>
      </c>
      <c r="D43" s="61"/>
      <c r="F43" s="73" t="s">
        <v>151</v>
      </c>
      <c r="G43" s="72" t="s">
        <v>187</v>
      </c>
    </row>
    <row r="44" spans="1:7">
      <c r="A44" s="76" t="s">
        <v>166</v>
      </c>
      <c r="B44" s="58" t="s">
        <v>167</v>
      </c>
      <c r="C44" s="75">
        <v>7474</v>
      </c>
      <c r="D44" s="60"/>
      <c r="E44" s="73"/>
      <c r="F44" s="73" t="s">
        <v>188</v>
      </c>
      <c r="G44" s="72" t="s">
        <v>189</v>
      </c>
    </row>
    <row r="45" spans="1:7">
      <c r="A45" s="76" t="s">
        <v>190</v>
      </c>
      <c r="B45" s="58" t="s">
        <v>167</v>
      </c>
      <c r="C45" s="75">
        <v>2500</v>
      </c>
      <c r="D45" s="60"/>
      <c r="E45" s="73"/>
      <c r="F45" s="73" t="s">
        <v>191</v>
      </c>
      <c r="G45" s="72" t="s">
        <v>189</v>
      </c>
    </row>
    <row r="46" spans="1:7">
      <c r="A46" s="83" t="s">
        <v>190</v>
      </c>
      <c r="B46" s="60" t="s">
        <v>167</v>
      </c>
      <c r="C46" s="75">
        <v>1700</v>
      </c>
      <c r="D46" s="60"/>
      <c r="E46" s="73"/>
      <c r="G46" s="72"/>
    </row>
    <row r="47" spans="1:7">
      <c r="A47" s="76" t="s">
        <v>190</v>
      </c>
      <c r="B47" s="58" t="s">
        <v>167</v>
      </c>
      <c r="C47" s="75">
        <v>2500</v>
      </c>
      <c r="D47" s="60"/>
      <c r="E47" s="73"/>
      <c r="F47" s="73" t="s">
        <v>192</v>
      </c>
      <c r="G47" s="72" t="s">
        <v>189</v>
      </c>
    </row>
    <row r="48" spans="1:7">
      <c r="A48" s="76" t="s">
        <v>190</v>
      </c>
      <c r="B48" s="58" t="s">
        <v>167</v>
      </c>
      <c r="C48" s="75">
        <v>3100</v>
      </c>
      <c r="D48" s="60"/>
      <c r="E48" s="73"/>
      <c r="F48" s="73" t="s">
        <v>193</v>
      </c>
      <c r="G48" s="72" t="s">
        <v>189</v>
      </c>
    </row>
    <row r="49" spans="1:7">
      <c r="A49" s="76" t="s">
        <v>190</v>
      </c>
      <c r="B49" s="58" t="s">
        <v>167</v>
      </c>
      <c r="C49" s="75">
        <v>2200</v>
      </c>
      <c r="D49" s="60"/>
      <c r="E49" s="73"/>
      <c r="F49" s="73" t="s">
        <v>194</v>
      </c>
      <c r="G49" s="72" t="s">
        <v>189</v>
      </c>
    </row>
    <row r="50" spans="1:7">
      <c r="A50" s="76" t="s">
        <v>172</v>
      </c>
      <c r="B50" s="58" t="s">
        <v>173</v>
      </c>
      <c r="C50" s="75">
        <v>7274</v>
      </c>
      <c r="D50" s="60"/>
      <c r="E50" s="73"/>
      <c r="F50" s="73" t="s">
        <v>188</v>
      </c>
      <c r="G50" s="72" t="s">
        <v>189</v>
      </c>
    </row>
    <row r="51" spans="1:7">
      <c r="A51" s="76" t="s">
        <v>174</v>
      </c>
      <c r="B51" s="58" t="s">
        <v>173</v>
      </c>
      <c r="C51" s="75">
        <v>1482</v>
      </c>
      <c r="D51" s="60"/>
      <c r="E51" s="73"/>
      <c r="F51" s="73" t="s">
        <v>195</v>
      </c>
      <c r="G51" s="72" t="s">
        <v>189</v>
      </c>
    </row>
    <row r="52" spans="1:7">
      <c r="A52" s="76" t="s">
        <v>174</v>
      </c>
      <c r="B52" s="58" t="s">
        <v>173</v>
      </c>
      <c r="C52" s="75">
        <v>2900</v>
      </c>
      <c r="D52" s="60"/>
      <c r="E52" s="73"/>
      <c r="F52" s="73" t="s">
        <v>192</v>
      </c>
      <c r="G52" s="72" t="s">
        <v>189</v>
      </c>
    </row>
    <row r="53" spans="1:7">
      <c r="A53" s="76" t="s">
        <v>176</v>
      </c>
      <c r="B53" s="58" t="s">
        <v>173</v>
      </c>
      <c r="C53" s="75">
        <v>7474</v>
      </c>
      <c r="D53" s="60"/>
      <c r="E53" s="73"/>
      <c r="F53" s="73" t="s">
        <v>188</v>
      </c>
      <c r="G53" s="72" t="s">
        <v>189</v>
      </c>
    </row>
    <row r="54" spans="1:7">
      <c r="A54" s="76" t="s">
        <v>177</v>
      </c>
      <c r="B54" s="58" t="s">
        <v>173</v>
      </c>
      <c r="C54" s="75">
        <v>4182</v>
      </c>
      <c r="D54" s="60"/>
      <c r="E54" s="73"/>
      <c r="F54" s="73" t="s">
        <v>196</v>
      </c>
      <c r="G54" s="72" t="s">
        <v>189</v>
      </c>
    </row>
    <row r="55" spans="1:7">
      <c r="A55" s="76" t="s">
        <v>197</v>
      </c>
      <c r="B55" s="58" t="s">
        <v>173</v>
      </c>
      <c r="C55" s="75">
        <v>2567</v>
      </c>
      <c r="G55" s="72" t="s">
        <v>189</v>
      </c>
    </row>
    <row r="56" spans="1:7">
      <c r="A56" s="76" t="s">
        <v>198</v>
      </c>
      <c r="B56" s="58" t="s">
        <v>167</v>
      </c>
      <c r="C56" s="75">
        <v>7474</v>
      </c>
      <c r="D56" s="60"/>
      <c r="E56" s="73"/>
      <c r="F56" s="73" t="s">
        <v>188</v>
      </c>
      <c r="G56" s="72" t="s">
        <v>186</v>
      </c>
    </row>
    <row r="57" spans="1:7">
      <c r="A57" s="76" t="s">
        <v>199</v>
      </c>
      <c r="B57" s="58" t="s">
        <v>167</v>
      </c>
      <c r="C57" s="75">
        <v>2567</v>
      </c>
      <c r="D57" s="60"/>
      <c r="E57" s="73"/>
      <c r="F57" s="73" t="s">
        <v>200</v>
      </c>
      <c r="G57" s="72" t="s">
        <v>186</v>
      </c>
    </row>
    <row r="58" spans="1:7">
      <c r="A58" s="76" t="s">
        <v>201</v>
      </c>
      <c r="B58" s="58" t="s">
        <v>202</v>
      </c>
      <c r="C58" s="75">
        <v>2434</v>
      </c>
      <c r="D58" s="60"/>
      <c r="E58" s="73"/>
      <c r="F58" s="73" t="s">
        <v>203</v>
      </c>
      <c r="G58" s="72" t="s">
        <v>189</v>
      </c>
    </row>
    <row r="59" spans="1:7">
      <c r="A59" s="76" t="s">
        <v>204</v>
      </c>
      <c r="B59" s="58" t="s">
        <v>202</v>
      </c>
      <c r="C59" s="75">
        <v>2434</v>
      </c>
      <c r="D59" s="60"/>
      <c r="E59" s="73"/>
      <c r="F59" s="73" t="s">
        <v>203</v>
      </c>
      <c r="G59" s="72" t="s">
        <v>189</v>
      </c>
    </row>
    <row r="60" spans="1:7">
      <c r="A60" s="76" t="s">
        <v>205</v>
      </c>
      <c r="B60" s="58" t="s">
        <v>202</v>
      </c>
      <c r="C60" s="75">
        <v>3085</v>
      </c>
      <c r="D60" s="60"/>
      <c r="E60" s="73"/>
      <c r="F60" s="73" t="s">
        <v>206</v>
      </c>
      <c r="G60" s="72" t="s">
        <v>189</v>
      </c>
    </row>
    <row r="61" spans="1:7">
      <c r="A61" s="76" t="s">
        <v>207</v>
      </c>
      <c r="B61" s="58" t="s">
        <v>202</v>
      </c>
      <c r="C61" s="75">
        <v>1784</v>
      </c>
      <c r="D61" s="84"/>
      <c r="F61" s="73" t="s">
        <v>208</v>
      </c>
      <c r="G61" s="72" t="s">
        <v>189</v>
      </c>
    </row>
    <row r="62" spans="1:7">
      <c r="A62" s="76" t="s">
        <v>209</v>
      </c>
      <c r="B62" s="58" t="s">
        <v>202</v>
      </c>
      <c r="C62" s="75">
        <v>3085</v>
      </c>
      <c r="D62" s="60"/>
      <c r="E62" s="73"/>
      <c r="F62" s="73" t="s">
        <v>206</v>
      </c>
      <c r="G62" s="72" t="s">
        <v>189</v>
      </c>
    </row>
    <row r="63" spans="1:7">
      <c r="A63" s="76" t="s">
        <v>210</v>
      </c>
      <c r="B63" s="58" t="s">
        <v>202</v>
      </c>
      <c r="C63" s="75">
        <v>1784</v>
      </c>
      <c r="D63" s="60"/>
      <c r="E63" s="73"/>
      <c r="F63" s="73" t="s">
        <v>208</v>
      </c>
      <c r="G63" s="72" t="s">
        <v>189</v>
      </c>
    </row>
    <row r="64" spans="1:7">
      <c r="A64" s="76" t="s">
        <v>211</v>
      </c>
      <c r="B64" s="58" t="s">
        <v>167</v>
      </c>
      <c r="C64" s="75">
        <v>3085</v>
      </c>
      <c r="D64" s="60"/>
      <c r="F64" s="73" t="s">
        <v>206</v>
      </c>
      <c r="G64" s="72" t="s">
        <v>189</v>
      </c>
    </row>
    <row r="65" spans="1:7">
      <c r="A65" s="76" t="s">
        <v>212</v>
      </c>
      <c r="B65" s="58" t="s">
        <v>167</v>
      </c>
      <c r="C65" s="75">
        <v>3085</v>
      </c>
      <c r="D65" s="60"/>
      <c r="E65" s="73"/>
      <c r="F65" s="73" t="s">
        <v>206</v>
      </c>
      <c r="G65" s="72" t="s">
        <v>189</v>
      </c>
    </row>
    <row r="66" spans="1:7">
      <c r="A66" s="76" t="s">
        <v>213</v>
      </c>
      <c r="B66" s="58" t="s">
        <v>214</v>
      </c>
      <c r="C66" s="75">
        <v>1784</v>
      </c>
      <c r="D66" s="60"/>
      <c r="E66" s="73"/>
      <c r="F66" s="73" t="s">
        <v>208</v>
      </c>
      <c r="G66" s="72" t="s">
        <v>189</v>
      </c>
    </row>
    <row r="67" spans="1:7">
      <c r="A67" s="76" t="s">
        <v>215</v>
      </c>
      <c r="B67" s="58" t="s">
        <v>167</v>
      </c>
      <c r="C67" s="75">
        <v>3090</v>
      </c>
      <c r="D67" s="60"/>
      <c r="E67" s="73"/>
      <c r="F67" s="73" t="s">
        <v>216</v>
      </c>
      <c r="G67" s="72" t="s">
        <v>189</v>
      </c>
    </row>
    <row r="68" spans="1:7">
      <c r="A68" s="76" t="s">
        <v>217</v>
      </c>
      <c r="B68" s="58" t="s">
        <v>167</v>
      </c>
      <c r="C68" s="75">
        <v>1784</v>
      </c>
      <c r="D68" s="60"/>
      <c r="E68" s="73"/>
      <c r="F68" s="73" t="s">
        <v>218</v>
      </c>
      <c r="G68" s="72" t="s">
        <v>189</v>
      </c>
    </row>
    <row r="69" spans="1:7">
      <c r="A69" s="76" t="s">
        <v>219</v>
      </c>
      <c r="B69" s="58" t="s">
        <v>167</v>
      </c>
      <c r="C69" s="75">
        <v>3090</v>
      </c>
      <c r="D69" s="60"/>
      <c r="E69" s="73"/>
      <c r="F69" s="73" t="s">
        <v>216</v>
      </c>
      <c r="G69" s="72" t="s">
        <v>189</v>
      </c>
    </row>
    <row r="70" spans="1:7">
      <c r="A70" s="76" t="s">
        <v>220</v>
      </c>
      <c r="B70" s="58" t="s">
        <v>167</v>
      </c>
      <c r="C70" s="75">
        <v>1732</v>
      </c>
      <c r="D70" s="60"/>
      <c r="E70" s="73"/>
      <c r="F70" s="73" t="s">
        <v>218</v>
      </c>
      <c r="G70" s="72" t="s">
        <v>189</v>
      </c>
    </row>
    <row r="71" spans="1:7">
      <c r="A71" s="76" t="s">
        <v>221</v>
      </c>
      <c r="B71" s="58" t="s">
        <v>167</v>
      </c>
      <c r="C71" s="75">
        <v>3090</v>
      </c>
      <c r="D71" s="60"/>
      <c r="E71" s="73"/>
      <c r="F71" s="73" t="s">
        <v>216</v>
      </c>
      <c r="G71" s="72" t="s">
        <v>189</v>
      </c>
    </row>
    <row r="72" spans="1:7">
      <c r="A72" s="76" t="s">
        <v>222</v>
      </c>
      <c r="B72" s="58" t="s">
        <v>167</v>
      </c>
      <c r="C72" s="75">
        <v>1732</v>
      </c>
      <c r="D72" s="60"/>
      <c r="E72" s="73"/>
      <c r="F72" s="73" t="s">
        <v>218</v>
      </c>
      <c r="G72" s="72" t="s">
        <v>189</v>
      </c>
    </row>
    <row r="73" spans="1:7">
      <c r="A73" s="76" t="s">
        <v>158</v>
      </c>
      <c r="B73" s="58"/>
      <c r="C73" s="75">
        <v>900</v>
      </c>
      <c r="D73" s="60"/>
      <c r="E73" s="73"/>
      <c r="F73" s="73" t="s">
        <v>156</v>
      </c>
      <c r="G73" s="72" t="s">
        <v>223</v>
      </c>
    </row>
    <row r="74" spans="1:7">
      <c r="A74" s="57" t="s">
        <v>224</v>
      </c>
      <c r="B74" s="58"/>
      <c r="C74" s="75">
        <v>3237</v>
      </c>
      <c r="D74" s="60"/>
      <c r="E74" s="73"/>
      <c r="F74" s="73" t="s">
        <v>225</v>
      </c>
      <c r="G74" s="72" t="s">
        <v>226</v>
      </c>
    </row>
    <row r="75" spans="1:7" ht="15" thickBot="1">
      <c r="A75" s="67" t="s">
        <v>148</v>
      </c>
      <c r="B75" s="67"/>
      <c r="C75" s="77">
        <f>SUM(C41:C74)</f>
        <v>105109</v>
      </c>
      <c r="D75" s="61"/>
    </row>
    <row r="76" spans="1:7" ht="15" thickTop="1">
      <c r="A76" s="67"/>
      <c r="B76" s="67"/>
      <c r="C76" s="78"/>
      <c r="D76" s="61"/>
    </row>
    <row r="77" spans="1:7">
      <c r="A77" s="67" t="s">
        <v>227</v>
      </c>
      <c r="B77" s="67"/>
      <c r="C77" s="67" t="s">
        <v>228</v>
      </c>
    </row>
    <row r="78" spans="1:7">
      <c r="A78" s="67" t="s">
        <v>229</v>
      </c>
      <c r="B78" s="67"/>
      <c r="C78" s="67" t="s">
        <v>230</v>
      </c>
    </row>
    <row r="79" spans="1:7">
      <c r="A79" s="67" t="s">
        <v>231</v>
      </c>
      <c r="B79" s="67"/>
      <c r="C79" s="67" t="s">
        <v>232</v>
      </c>
    </row>
    <row r="80" spans="1:7">
      <c r="A80" s="67" t="s">
        <v>233</v>
      </c>
      <c r="B80" s="67"/>
      <c r="C80" s="67" t="s">
        <v>234</v>
      </c>
    </row>
    <row r="81" spans="1:4">
      <c r="A81" s="67" t="s">
        <v>235</v>
      </c>
      <c r="B81" s="67"/>
      <c r="C81" s="78"/>
      <c r="D81" s="61"/>
    </row>
    <row r="82" spans="1:4">
      <c r="A82" s="76"/>
      <c r="B82" s="76"/>
      <c r="C82" s="75"/>
      <c r="D82" s="58"/>
    </row>
    <row r="83" spans="1:4">
      <c r="A83" s="57"/>
      <c r="B83" s="76"/>
      <c r="C83" s="75"/>
      <c r="D83" s="58"/>
    </row>
    <row r="84" spans="1:4">
      <c r="A84" s="57"/>
      <c r="B84" s="76"/>
      <c r="C84" s="75"/>
      <c r="D84" s="58"/>
    </row>
    <row r="85" spans="1:4">
      <c r="A85" s="76"/>
      <c r="B85" s="76"/>
      <c r="C85" s="75"/>
      <c r="D85" s="58"/>
    </row>
    <row r="86" spans="1:4">
      <c r="A86" s="76"/>
      <c r="B86" s="76"/>
      <c r="C86" s="75"/>
      <c r="D86" s="58"/>
    </row>
    <row r="87" spans="1:4">
      <c r="A87" s="76"/>
      <c r="B87" s="76"/>
      <c r="C87" s="75"/>
      <c r="D87" s="58"/>
    </row>
    <row r="88" spans="1:4">
      <c r="A88" s="76"/>
      <c r="B88" s="76"/>
      <c r="C88" s="75"/>
      <c r="D88" s="58"/>
    </row>
    <row r="89" spans="1:4">
      <c r="A89" s="76"/>
      <c r="B89" s="76"/>
      <c r="C89" s="75"/>
      <c r="D89" s="58"/>
    </row>
    <row r="90" spans="1:4">
      <c r="A90" s="76"/>
      <c r="B90" s="76"/>
      <c r="C90" s="75"/>
      <c r="D90" s="58"/>
    </row>
    <row r="91" spans="1:4">
      <c r="A91" s="76"/>
      <c r="B91" s="76"/>
      <c r="C91" s="75"/>
      <c r="D91" s="58"/>
    </row>
    <row r="92" spans="1:4">
      <c r="A92" s="76"/>
      <c r="B92" s="76"/>
      <c r="C92" s="75"/>
      <c r="D92" s="58"/>
    </row>
    <row r="93" spans="1:4">
      <c r="A93" s="76"/>
      <c r="B93" s="76"/>
      <c r="C93" s="75"/>
      <c r="D93" s="58"/>
    </row>
    <row r="94" spans="1:4">
      <c r="A94" s="76"/>
      <c r="B94" s="76"/>
      <c r="C94" s="75"/>
      <c r="D94" s="58"/>
    </row>
    <row r="95" spans="1:4">
      <c r="A95" s="76"/>
      <c r="B95" s="76"/>
      <c r="C95" s="75"/>
      <c r="D95" s="58"/>
    </row>
    <row r="96" spans="1:4">
      <c r="A96" s="76"/>
      <c r="B96" s="76"/>
      <c r="C96" s="75"/>
      <c r="D96" s="58"/>
    </row>
    <row r="97" spans="1:4">
      <c r="A97" s="76"/>
      <c r="B97" s="76"/>
      <c r="C97" s="75"/>
      <c r="D97" s="58"/>
    </row>
    <row r="98" spans="1:4">
      <c r="A98" s="76"/>
      <c r="B98" s="76"/>
      <c r="C98" s="75"/>
      <c r="D98" s="58"/>
    </row>
    <row r="99" spans="1:4">
      <c r="A99" s="76"/>
      <c r="B99" s="76"/>
      <c r="C99" s="75"/>
      <c r="D99" s="58"/>
    </row>
    <row r="100" spans="1:4">
      <c r="A100" s="76"/>
      <c r="B100" s="76"/>
      <c r="C100" s="75"/>
      <c r="D100" s="58"/>
    </row>
    <row r="101" spans="1:4">
      <c r="A101" s="76"/>
      <c r="B101" s="76"/>
      <c r="C101" s="75"/>
      <c r="D101" s="58"/>
    </row>
    <row r="102" spans="1:4">
      <c r="A102" s="76"/>
      <c r="B102" s="76"/>
      <c r="C102" s="75"/>
      <c r="D102" s="58"/>
    </row>
    <row r="103" spans="1:4">
      <c r="A103" s="76"/>
      <c r="B103" s="76"/>
      <c r="C103" s="75"/>
      <c r="D103" s="58"/>
    </row>
    <row r="104" spans="1:4">
      <c r="A104" s="76"/>
      <c r="B104" s="76"/>
      <c r="C104" s="75"/>
      <c r="D104" s="58"/>
    </row>
    <row r="105" spans="1:4">
      <c r="A105" s="76"/>
      <c r="B105" s="76"/>
      <c r="C105" s="75"/>
      <c r="D105" s="58"/>
    </row>
    <row r="106" spans="1:4">
      <c r="A106" s="76"/>
      <c r="B106" s="76"/>
      <c r="C106" s="75"/>
      <c r="D106" s="58"/>
    </row>
    <row r="107" spans="1:4">
      <c r="A107" s="76"/>
      <c r="B107" s="76"/>
      <c r="C107" s="75"/>
      <c r="D107" s="58"/>
    </row>
    <row r="108" spans="1:4">
      <c r="A108" s="76"/>
      <c r="B108" s="76"/>
      <c r="C108" s="75"/>
      <c r="D108" s="58"/>
    </row>
    <row r="109" spans="1:4">
      <c r="A109" s="85"/>
      <c r="B109" s="85"/>
      <c r="C109" s="71"/>
      <c r="D109" s="70"/>
    </row>
    <row r="110" spans="1:4">
      <c r="A110" s="85"/>
      <c r="B110" s="85"/>
      <c r="C110" s="71"/>
      <c r="D110" s="70"/>
    </row>
    <row r="111" spans="1:4">
      <c r="A111" s="85"/>
      <c r="B111" s="85"/>
      <c r="C111" s="71"/>
      <c r="D111" s="70"/>
    </row>
    <row r="112" spans="1:4">
      <c r="A112" s="85"/>
      <c r="B112" s="85"/>
      <c r="C112" s="71"/>
      <c r="D112" s="70"/>
    </row>
    <row r="113" spans="1:4">
      <c r="A113" s="85"/>
      <c r="B113" s="85"/>
      <c r="C113" s="71"/>
      <c r="D113" s="70"/>
    </row>
    <row r="114" spans="1:4">
      <c r="A114" s="85"/>
      <c r="B114" s="85"/>
      <c r="C114" s="71"/>
      <c r="D114" s="70"/>
    </row>
    <row r="115" spans="1:4">
      <c r="A115" s="85"/>
      <c r="B115" s="85"/>
      <c r="C115" s="71"/>
      <c r="D115" s="70"/>
    </row>
    <row r="116" spans="1:4">
      <c r="A116" s="85"/>
      <c r="B116" s="85"/>
      <c r="C116" s="71"/>
      <c r="D116" s="70"/>
    </row>
    <row r="117" spans="1:4">
      <c r="A117" s="85"/>
      <c r="B117" s="85"/>
      <c r="C117" s="71"/>
      <c r="D117" s="70"/>
    </row>
    <row r="118" spans="1:4">
      <c r="A118" s="85"/>
      <c r="B118" s="85"/>
      <c r="C118" s="71"/>
      <c r="D118" s="70"/>
    </row>
    <row r="119" spans="1:4">
      <c r="A119" s="85"/>
      <c r="B119" s="85"/>
      <c r="C119" s="71"/>
      <c r="D119" s="70"/>
    </row>
    <row r="120" spans="1:4">
      <c r="A120" s="85"/>
      <c r="B120" s="85"/>
      <c r="C120" s="71"/>
      <c r="D120" s="70"/>
    </row>
    <row r="121" spans="1:4">
      <c r="A121" s="85"/>
      <c r="B121" s="85"/>
      <c r="C121" s="71"/>
      <c r="D121" s="70"/>
    </row>
    <row r="122" spans="1:4">
      <c r="A122" s="85"/>
      <c r="B122" s="85"/>
      <c r="C122" s="71"/>
      <c r="D122" s="70"/>
    </row>
    <row r="123" spans="1:4">
      <c r="A123" s="85"/>
      <c r="B123" s="85"/>
      <c r="C123" s="71"/>
      <c r="D123" s="70"/>
    </row>
    <row r="124" spans="1:4">
      <c r="A124" s="85"/>
      <c r="B124" s="85"/>
      <c r="C124" s="71"/>
      <c r="D124" s="70"/>
    </row>
    <row r="125" spans="1:4">
      <c r="A125" s="85"/>
      <c r="B125" s="85"/>
      <c r="C125" s="71"/>
      <c r="D125" s="70"/>
    </row>
    <row r="126" spans="1:4">
      <c r="A126" s="85"/>
      <c r="B126" s="85"/>
      <c r="C126" s="71"/>
      <c r="D126" s="70"/>
    </row>
    <row r="127" spans="1:4">
      <c r="A127" s="85"/>
      <c r="B127" s="85"/>
      <c r="C127" s="71"/>
      <c r="D127" s="70"/>
    </row>
    <row r="128" spans="1:4">
      <c r="A128" s="85"/>
      <c r="B128" s="85"/>
      <c r="C128" s="71"/>
      <c r="D128" s="70"/>
    </row>
    <row r="129" spans="1:4">
      <c r="A129" s="85"/>
      <c r="B129" s="85"/>
      <c r="C129" s="71"/>
      <c r="D129" s="70"/>
    </row>
    <row r="130" spans="1:4">
      <c r="A130" s="85"/>
      <c r="B130" s="85"/>
      <c r="C130" s="71"/>
      <c r="D130" s="70"/>
    </row>
  </sheetData>
  <printOptions horizontalCentered="1" gridLines="1"/>
  <pageMargins left="0" right="0" top="0.5" bottom="0.5" header="0" footer="0"/>
  <pageSetup orientation="portrait" r:id="rId1"/>
  <headerFooter>
    <oddHeader>&amp;C&amp;"Arial,Bold"Todd County Board of Education
2014-2015 Extra Duty Salary Schedule</oddHeader>
    <oddFooter>&amp;L&amp;D&amp;CPending Board Approval&amp;R&amp;P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CLASSIFIED</vt:lpstr>
      <vt:lpstr>CERTIFIED</vt:lpstr>
      <vt:lpstr>ADMIN</vt:lpstr>
      <vt:lpstr>SUBSTITUTE</vt:lpstr>
      <vt:lpstr>EXTRA DUTY</vt:lpstr>
      <vt:lpstr>CLASSIFIED!Print_Titles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Talley, Donna</dc:creator>
  <cp:lastModifiedBy>Talley, Donna</cp:lastModifiedBy>
  <cp:lastPrinted>2014-04-10T19:22:39Z</cp:lastPrinted>
  <dcterms:created xsi:type="dcterms:W3CDTF">2014-04-07T20:06:48Z</dcterms:created>
  <dcterms:modified xsi:type="dcterms:W3CDTF">2014-04-10T19:34:54Z</dcterms:modified>
</cp:coreProperties>
</file>