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3" activeTab="8"/>
  </bookViews>
  <sheets>
    <sheet name="712" sheetId="1" r:id="rId1"/>
    <sheet name="812" sheetId="2" r:id="rId2"/>
    <sheet name="912" sheetId="3" r:id="rId3"/>
    <sheet name="0813" sheetId="14" r:id="rId4"/>
    <sheet name="913" sheetId="15" r:id="rId5"/>
    <sheet name="1013" sheetId="16" r:id="rId6"/>
    <sheet name="1113" sheetId="17" r:id="rId7"/>
    <sheet name="1213" sheetId="18" r:id="rId8"/>
    <sheet name="114" sheetId="19" r:id="rId9"/>
  </sheets>
  <calcPr calcId="125725"/>
</workbook>
</file>

<file path=xl/calcChain.xml><?xml version="1.0" encoding="utf-8"?>
<calcChain xmlns="http://schemas.openxmlformats.org/spreadsheetml/2006/main">
  <c r="E35" i="19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27" i="18"/>
  <c r="B36" s="1"/>
  <c r="F20"/>
  <c r="F21"/>
  <c r="E35"/>
  <c r="E37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D20"/>
  <c r="D19"/>
  <c r="F19" s="1"/>
  <c r="D18"/>
  <c r="F18" s="1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D27" s="1"/>
  <c r="J19" i="17"/>
  <c r="F27"/>
  <c r="B27"/>
  <c r="C27"/>
  <c r="D27"/>
  <c r="E27"/>
  <c r="B36" s="1"/>
  <c r="F20"/>
  <c r="D20"/>
  <c r="E35"/>
  <c r="E37" s="1"/>
  <c r="B34"/>
  <c r="F26"/>
  <c r="D26"/>
  <c r="D25"/>
  <c r="F25" s="1"/>
  <c r="D24"/>
  <c r="F24" s="1"/>
  <c r="D23"/>
  <c r="F23" s="1"/>
  <c r="D22"/>
  <c r="F22" s="1"/>
  <c r="D21"/>
  <c r="F21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6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5"/>
  <c r="E36" s="1"/>
  <c r="E26"/>
  <c r="B35" s="1"/>
  <c r="C26"/>
  <c r="B33" s="1"/>
  <c r="B26"/>
  <c r="F25"/>
  <c r="D25"/>
  <c r="F24"/>
  <c r="D24"/>
  <c r="D23"/>
  <c r="F23" s="1"/>
  <c r="D22"/>
  <c r="F22" s="1"/>
  <c r="D21"/>
  <c r="F21" s="1"/>
  <c r="D20"/>
  <c r="F20" s="1"/>
  <c r="D19"/>
  <c r="F19" s="1"/>
  <c r="D18"/>
  <c r="F18" s="1"/>
  <c r="F17"/>
  <c r="D17"/>
  <c r="F16"/>
  <c r="D16"/>
  <c r="F15"/>
  <c r="D15"/>
  <c r="F14"/>
  <c r="D14"/>
  <c r="N13"/>
  <c r="M13"/>
  <c r="O13" s="1"/>
  <c r="L13"/>
  <c r="F13"/>
  <c r="D13"/>
  <c r="F12"/>
  <c r="D12"/>
  <c r="F11"/>
  <c r="D11"/>
  <c r="D10"/>
  <c r="F10" s="1"/>
  <c r="F9"/>
  <c r="D9"/>
  <c r="F8"/>
  <c r="D8"/>
  <c r="F7"/>
  <c r="D7"/>
  <c r="F6"/>
  <c r="D6"/>
  <c r="F5"/>
  <c r="D5"/>
  <c r="E34" i="14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7" i="19" l="1"/>
  <c r="F27" s="1"/>
  <c r="B35"/>
  <c r="B37" s="1"/>
  <c r="F5"/>
  <c r="F27" i="18"/>
  <c r="B35"/>
  <c r="B37" s="1"/>
  <c r="B33" i="17"/>
  <c r="B35" s="1"/>
  <c r="B37" s="1"/>
  <c r="D26" i="16"/>
  <c r="F26" s="1"/>
  <c r="B32"/>
  <c r="B34" s="1"/>
  <c r="B36" s="1"/>
  <c r="D26" i="15"/>
  <c r="F26" s="1"/>
  <c r="B32"/>
  <c r="B34" s="1"/>
  <c r="B36" s="1"/>
  <c r="D26" i="14"/>
  <c r="F26" s="1"/>
  <c r="B32"/>
  <c r="B34" s="1"/>
  <c r="B36" s="1"/>
  <c r="D29" i="3"/>
  <c r="B37"/>
  <c r="B35" i="2"/>
  <c r="B36" s="1"/>
  <c r="B38" s="1"/>
  <c r="F29"/>
  <c r="B38" i="3" l="1"/>
  <c r="B39" s="1"/>
</calcChain>
</file>

<file path=xl/sharedStrings.xml><?xml version="1.0" encoding="utf-8"?>
<sst xmlns="http://schemas.openxmlformats.org/spreadsheetml/2006/main" count="434" uniqueCount="57">
  <si>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</si>
  <si>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</si>
  <si>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</si>
  <si>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</si>
  <si>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</si>
  <si>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</si>
  <si>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</si>
  <si>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</si>
  <si>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</si>
  <si>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</si>
  <si>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</si>
  <si>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</si>
  <si>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</si>
  <si>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</si>
  <si>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</si>
  <si>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</si>
  <si>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</si>
  <si>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</si>
  <si>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</si>
  <si>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</si>
  <si>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</si>
  <si>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</si>
  <si>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</si>
  <si>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</si>
  <si>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</si>
  <si>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</si>
  <si>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</si>
  <si>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</si>
  <si>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</si>
  <si>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</si>
  <si>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</si>
  <si>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</si>
  <si>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</si>
  <si>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</si>
  <si>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</si>
  <si>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</si>
  <si>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</si>
  <si>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</si>
  <si>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</si>
  <si>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</si>
  <si>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</si>
  <si>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</si>
  <si>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</si>
  <si>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</si>
  <si>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</si>
  <si>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</si>
  <si>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</si>
  <si>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</si>
  <si>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</si>
  <si>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</si>
  <si>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</si>
  <si>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r</t>
  </si>
  <si>
    <t>RABE</t>
  </si>
  <si>
    <t>Dreamfest</t>
  </si>
  <si>
    <t>l</t>
  </si>
  <si>
    <t>o</t>
  </si>
  <si>
    <t>NKOA TOYS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</si>
</sst>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4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41516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>
        <v>36</v>
      </c>
      <c r="D18" s="23">
        <f t="shared" si="0"/>
        <v>668.17</v>
      </c>
      <c r="E18" s="17"/>
      <c r="F18" s="1">
        <f t="shared" si="1"/>
        <v>668.17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>
        <v>4000</v>
      </c>
      <c r="D19" s="23">
        <f t="shared" si="0"/>
        <v>3999.83</v>
      </c>
      <c r="E19" s="17">
        <v>929.81</v>
      </c>
      <c r="F19" s="1">
        <f t="shared" si="1"/>
        <v>3070.02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1617.29</v>
      </c>
      <c r="C23" s="1">
        <v>1.25</v>
      </c>
      <c r="D23" s="23">
        <f t="shared" si="0"/>
        <v>1618.54</v>
      </c>
      <c r="E23" s="17">
        <v>45.56</v>
      </c>
      <c r="F23" s="1">
        <f t="shared" si="1"/>
        <v>1572.98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7912.7399999999989</v>
      </c>
      <c r="C26" s="1">
        <f>SUM(C5:C25)</f>
        <v>4037.25</v>
      </c>
      <c r="D26" s="1">
        <f t="shared" ref="D26" si="3">SUM(B26+C26)</f>
        <v>11949.989999999998</v>
      </c>
      <c r="E26" s="17">
        <f>SUM(E5:E25)</f>
        <v>975.36999999999989</v>
      </c>
      <c r="F26" s="1">
        <f>SUM(D26-E26)</f>
        <v>10974.619999999999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7912.7399999999989</v>
      </c>
      <c r="C32" s="1" t="s">
        <v>30</v>
      </c>
      <c r="D32" s="2"/>
      <c r="E32" s="6">
        <v>10974.62</v>
      </c>
      <c r="F32" s="2"/>
      <c r="H32" s="21"/>
    </row>
    <row r="33" spans="1:8">
      <c r="A33" s="1" t="s">
        <v>31</v>
      </c>
      <c r="B33" s="1">
        <f>SUM(C26)</f>
        <v>4037.25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11949.989999999998</v>
      </c>
      <c r="C34" s="1" t="s">
        <v>34</v>
      </c>
      <c r="D34" s="2"/>
      <c r="E34" s="1">
        <f>SUM(E32:E33)</f>
        <v>10974.62</v>
      </c>
      <c r="F34" s="2"/>
      <c r="H34" s="21"/>
    </row>
    <row r="35" spans="1:8">
      <c r="A35" s="1" t="s">
        <v>35</v>
      </c>
      <c r="B35" s="1">
        <f>SUM(E26)</f>
        <v>975.36999999999989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10974.619999999999</v>
      </c>
      <c r="C36" s="1" t="s">
        <v>5</v>
      </c>
      <c r="D36" s="2"/>
      <c r="E36" s="1">
        <f>SUM(E34-E35)</f>
        <v>10974.62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3"/>
  <sheetViews>
    <sheetView topLeftCell="A7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41547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>
        <v>55</v>
      </c>
      <c r="D10" s="23">
        <f t="shared" si="0"/>
        <v>268.09000000000003</v>
      </c>
      <c r="E10" s="17"/>
      <c r="F10" s="1">
        <f t="shared" si="1"/>
        <v>268.09000000000003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668.17</v>
      </c>
      <c r="C18" s="2">
        <v>129</v>
      </c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3070.02</v>
      </c>
      <c r="C19" s="2"/>
      <c r="D19" s="23">
        <f t="shared" si="0"/>
        <v>3070.02</v>
      </c>
      <c r="E19" s="17">
        <v>477.09</v>
      </c>
      <c r="F19" s="1">
        <f t="shared" si="1"/>
        <v>2592.9299999999998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>
        <v>4196.08</v>
      </c>
      <c r="F20" s="1">
        <f t="shared" si="1"/>
        <v>-312.63000000000011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1572.98</v>
      </c>
      <c r="C23" s="1">
        <v>243.08</v>
      </c>
      <c r="D23" s="23">
        <f t="shared" si="0"/>
        <v>1816.06</v>
      </c>
      <c r="E23" s="17"/>
      <c r="F23" s="1">
        <f t="shared" si="1"/>
        <v>1816.06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10974.62</v>
      </c>
      <c r="C26" s="1">
        <f>SUM(C5:C25)</f>
        <v>427.08000000000004</v>
      </c>
      <c r="D26" s="1">
        <f t="shared" ref="D26" si="3">SUM(B26+C26)</f>
        <v>11401.7</v>
      </c>
      <c r="E26" s="17">
        <f>SUM(E5:E25)</f>
        <v>4673.17</v>
      </c>
      <c r="F26" s="1">
        <f>SUM(D26-E26)</f>
        <v>6728.5300000000007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10974.62</v>
      </c>
      <c r="C32" s="1" t="s">
        <v>30</v>
      </c>
      <c r="D32" s="2"/>
      <c r="E32" s="6">
        <v>6728.53</v>
      </c>
      <c r="F32" s="2"/>
      <c r="H32" s="21"/>
    </row>
    <row r="33" spans="1:8">
      <c r="A33" s="1" t="s">
        <v>31</v>
      </c>
      <c r="B33" s="1">
        <f>SUM(C26)</f>
        <v>427.08000000000004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11401.7</v>
      </c>
      <c r="C34" s="1" t="s">
        <v>34</v>
      </c>
      <c r="D34" s="2"/>
      <c r="E34" s="1">
        <f>SUM(E32:E33)</f>
        <v>6728.53</v>
      </c>
      <c r="F34" s="2"/>
      <c r="H34" s="21"/>
    </row>
    <row r="35" spans="1:8">
      <c r="A35" s="1" t="s">
        <v>35</v>
      </c>
      <c r="B35" s="1">
        <f>SUM(E26)</f>
        <v>4673.17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6728.5300000000007</v>
      </c>
      <c r="C36" s="1" t="s">
        <v>5</v>
      </c>
      <c r="D36" s="2"/>
      <c r="E36" s="1">
        <f>SUM(E34-E35)</f>
        <v>6728.53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topLeftCell="A15" workbookViewId="0">
      <selection activeCell="A1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41578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>
        <v>215.5</v>
      </c>
      <c r="D5" s="23">
        <f>SUM(B5:C5)</f>
        <v>298.5</v>
      </c>
      <c r="E5" s="24">
        <v>134</v>
      </c>
      <c r="F5" s="24">
        <f>SUM(D5-E5)</f>
        <v>164.5</v>
      </c>
      <c r="H5" s="28"/>
      <c r="I5" s="26"/>
    </row>
    <row r="6" spans="1:15">
      <c r="A6" s="1" t="s">
        <v>49</v>
      </c>
      <c r="B6" s="1">
        <v>148.63999999999999</v>
      </c>
      <c r="C6" s="2">
        <v>60</v>
      </c>
      <c r="D6" s="23">
        <f t="shared" ref="D6:D25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>
        <v>75</v>
      </c>
      <c r="D7" s="23">
        <f t="shared" si="0"/>
        <v>335</v>
      </c>
      <c r="E7" s="17"/>
      <c r="F7" s="1">
        <f t="shared" ref="F7:F25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>
        <v>57</v>
      </c>
      <c r="D8" s="23">
        <f t="shared" si="0"/>
        <v>138.23000000000002</v>
      </c>
      <c r="E8" s="17"/>
      <c r="F8" s="1">
        <f t="shared" si="1"/>
        <v>138.23000000000002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>
        <v>72</v>
      </c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268.08999999999997</v>
      </c>
      <c r="C10" s="2">
        <v>43.9</v>
      </c>
      <c r="D10" s="23">
        <f t="shared" si="0"/>
        <v>311.98999999999995</v>
      </c>
      <c r="E10" s="17"/>
      <c r="F10" s="1">
        <f t="shared" si="1"/>
        <v>311.98999999999995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>
        <v>73</v>
      </c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>
        <v>550.73</v>
      </c>
      <c r="D17" s="23">
        <f t="shared" si="0"/>
        <v>1195.47</v>
      </c>
      <c r="E17" s="17">
        <v>29.82</v>
      </c>
      <c r="F17" s="1">
        <f t="shared" si="1"/>
        <v>1165.6500000000001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2592.9299999999998</v>
      </c>
      <c r="C19" s="2"/>
      <c r="D19" s="23">
        <f t="shared" si="0"/>
        <v>2592.9299999999998</v>
      </c>
      <c r="E19" s="17">
        <v>1090.74</v>
      </c>
      <c r="F19" s="1">
        <f t="shared" si="1"/>
        <v>1502.1899999999998</v>
      </c>
      <c r="H19" s="28"/>
      <c r="I19" s="9"/>
      <c r="J19" s="21"/>
    </row>
    <row r="20" spans="1:12">
      <c r="A20" s="6" t="s">
        <v>23</v>
      </c>
      <c r="B20" s="1">
        <v>-312.63</v>
      </c>
      <c r="C20" s="2">
        <v>1767.97</v>
      </c>
      <c r="D20" s="23">
        <f t="shared" si="0"/>
        <v>1455.3400000000001</v>
      </c>
      <c r="E20" s="17">
        <v>395.84</v>
      </c>
      <c r="F20" s="1">
        <f t="shared" si="1"/>
        <v>1059.5000000000002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1816.06</v>
      </c>
      <c r="C23" s="1">
        <v>51.29</v>
      </c>
      <c r="D23" s="23">
        <f t="shared" si="0"/>
        <v>1867.35</v>
      </c>
      <c r="E23" s="17">
        <v>78.069999999999993</v>
      </c>
      <c r="F23" s="1">
        <f t="shared" si="1"/>
        <v>1789.28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6728.5299999999988</v>
      </c>
      <c r="C26" s="1">
        <f>SUM(C5:C25)</f>
        <v>2966.3900000000003</v>
      </c>
      <c r="D26" s="1">
        <f t="shared" ref="D26" si="3">SUM(B26+C26)</f>
        <v>9694.9199999999983</v>
      </c>
      <c r="E26" s="17">
        <f>SUM(E5:E25)</f>
        <v>1728.4699999999998</v>
      </c>
      <c r="F26" s="1">
        <f>SUM(D26-E26)</f>
        <v>7966.4499999999989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6728.5299999999988</v>
      </c>
      <c r="C32" s="1" t="s">
        <v>30</v>
      </c>
      <c r="D32" s="2"/>
      <c r="E32" s="6">
        <v>7966.45</v>
      </c>
      <c r="F32" s="2"/>
      <c r="H32" s="21"/>
    </row>
    <row r="33" spans="1:8">
      <c r="A33" s="1" t="s">
        <v>31</v>
      </c>
      <c r="B33" s="1">
        <f>SUM(C26)</f>
        <v>2966.3900000000003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9694.9199999999983</v>
      </c>
      <c r="C34" s="1" t="s">
        <v>34</v>
      </c>
      <c r="D34" s="2"/>
      <c r="E34" s="1">
        <f>SUM(E32:E33)</f>
        <v>7966.45</v>
      </c>
      <c r="F34" s="2"/>
      <c r="H34" s="21"/>
    </row>
    <row r="35" spans="1:8">
      <c r="A35" s="1" t="s">
        <v>35</v>
      </c>
      <c r="B35" s="1">
        <f>SUM(E26)</f>
        <v>1728.4699999999998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7966.4499999999989</v>
      </c>
      <c r="C36" s="1" t="s">
        <v>5</v>
      </c>
      <c r="D36" s="2"/>
      <c r="E36" s="1">
        <f>SUM(E34-E35)</f>
        <v>7966.45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41608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1165.6500000000001</v>
      </c>
      <c r="C17" s="1">
        <v>157</v>
      </c>
      <c r="D17" s="23">
        <f t="shared" si="0"/>
        <v>1322.65</v>
      </c>
      <c r="E17" s="17"/>
      <c r="F17" s="1">
        <f t="shared" si="1"/>
        <v>1322.65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1502.19</v>
      </c>
      <c r="C19" s="2">
        <v>587.01</v>
      </c>
      <c r="D19" s="23">
        <f t="shared" si="0"/>
        <v>2089.1999999999998</v>
      </c>
      <c r="E19" s="17">
        <v>1155.6400000000001</v>
      </c>
      <c r="F19" s="1">
        <f t="shared" si="1"/>
        <v>933.55999999999972</v>
      </c>
      <c r="H19" s="28"/>
      <c r="I19" s="9"/>
      <c r="J19" s="29">
        <f>SUM(I19-F19)</f>
        <v>-933.55999999999972</v>
      </c>
    </row>
    <row r="20" spans="1:12">
      <c r="A20" s="1" t="s">
        <v>56</v>
      </c>
      <c r="B20" s="1">
        <v>0</v>
      </c>
      <c r="C20" s="2">
        <v>500</v>
      </c>
      <c r="D20" s="23">
        <f t="shared" si="0"/>
        <v>500</v>
      </c>
      <c r="E20" s="17" t="s">
        <v>46</v>
      </c>
      <c r="F20" s="1">
        <f>SUM(D20:E20)</f>
        <v>500</v>
      </c>
      <c r="H20" s="28"/>
      <c r="I20" s="9"/>
      <c r="J20" s="21"/>
    </row>
    <row r="21" spans="1:12">
      <c r="A21" s="6" t="s">
        <v>23</v>
      </c>
      <c r="B21" s="1">
        <v>1059.5</v>
      </c>
      <c r="C21" s="2">
        <v>100</v>
      </c>
      <c r="D21" s="23">
        <f t="shared" si="0"/>
        <v>1159.5</v>
      </c>
      <c r="E21" s="17">
        <v>180.31</v>
      </c>
      <c r="F21" s="1">
        <f t="shared" si="1"/>
        <v>979.19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1789.28</v>
      </c>
      <c r="C24" s="1">
        <v>344.95</v>
      </c>
      <c r="D24" s="23">
        <f t="shared" si="0"/>
        <v>2134.23</v>
      </c>
      <c r="E24" s="17">
        <v>201.94</v>
      </c>
      <c r="F24" s="1">
        <f t="shared" si="1"/>
        <v>1932.29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7966.45</v>
      </c>
      <c r="C27" s="1">
        <f>SUM(C5:C26)</f>
        <v>1688.96</v>
      </c>
      <c r="D27" s="1">
        <f>SUM(D5:D26)</f>
        <v>9655.41</v>
      </c>
      <c r="E27" s="17">
        <f>SUM(E5:E26)</f>
        <v>1537.89</v>
      </c>
      <c r="F27" s="1">
        <f>SUM(D27-E27)</f>
        <v>8117.5199999999995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7966.45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1688.96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9655.41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1537.89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8117.5199999999995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topLeftCell="A7" workbookViewId="0">
      <selection activeCell="A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41639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1322.65</v>
      </c>
      <c r="C17" s="1">
        <v>369.74</v>
      </c>
      <c r="D17" s="23">
        <f t="shared" si="0"/>
        <v>1692.39</v>
      </c>
      <c r="E17" s="17"/>
      <c r="F17" s="1">
        <f t="shared" si="1"/>
        <v>1692.39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933.56</v>
      </c>
      <c r="C19" s="2"/>
      <c r="D19" s="23">
        <f t="shared" si="0"/>
        <v>933.56</v>
      </c>
      <c r="E19" s="17">
        <v>927.56</v>
      </c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500</v>
      </c>
      <c r="C20" s="2"/>
      <c r="D20" s="23">
        <f t="shared" si="0"/>
        <v>500</v>
      </c>
      <c r="E20" s="17">
        <v>500</v>
      </c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979.19</v>
      </c>
      <c r="C21" s="2">
        <v>1691.87</v>
      </c>
      <c r="D21" s="23">
        <f t="shared" si="0"/>
        <v>2671.06</v>
      </c>
      <c r="E21" s="17">
        <v>493.8</v>
      </c>
      <c r="F21" s="1">
        <f t="shared" si="1"/>
        <v>2177.2599999999998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1932.29</v>
      </c>
      <c r="C24" s="1">
        <v>1.1399999999999999</v>
      </c>
      <c r="D24" s="23">
        <f t="shared" si="0"/>
        <v>1933.43</v>
      </c>
      <c r="E24" s="17">
        <v>210.09</v>
      </c>
      <c r="F24" s="1">
        <f t="shared" si="1"/>
        <v>1723.3400000000001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8117.5199999999995</v>
      </c>
      <c r="C27" s="1">
        <f>SUM(C5:C26)</f>
        <v>2062.7499999999995</v>
      </c>
      <c r="D27" s="1">
        <f>SUM(D5:D26)</f>
        <v>10180.27</v>
      </c>
      <c r="E27" s="17">
        <f>SUM(E5:E26)</f>
        <v>2131.4499999999998</v>
      </c>
      <c r="F27" s="1">
        <f>SUM(D27-E27)</f>
        <v>8048.8200000000006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8117.5199999999995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2062.7499999999995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10180.269999999999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2131.4499999999998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8048.8199999999988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activeCell="H6" sqref="H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41670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1692.39</v>
      </c>
      <c r="C17" s="1">
        <v>274.83</v>
      </c>
      <c r="D17" s="23">
        <f t="shared" si="0"/>
        <v>1967.22</v>
      </c>
      <c r="E17" s="17"/>
      <c r="F17" s="1">
        <f t="shared" si="1"/>
        <v>1967.22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2177.2600000000002</v>
      </c>
      <c r="C21" s="2"/>
      <c r="D21" s="23">
        <f t="shared" si="0"/>
        <v>2177.2600000000002</v>
      </c>
      <c r="E21" s="17">
        <v>1768.25</v>
      </c>
      <c r="F21" s="1">
        <f t="shared" si="1"/>
        <v>409.01000000000022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1723.34</v>
      </c>
      <c r="C24" s="1">
        <v>58.18</v>
      </c>
      <c r="D24" s="23">
        <f t="shared" si="0"/>
        <v>1781.52</v>
      </c>
      <c r="E24" s="17"/>
      <c r="F24" s="1">
        <f t="shared" si="1"/>
        <v>1781.52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8048.82</v>
      </c>
      <c r="C27" s="1">
        <f>SUM(C5:C26)</f>
        <v>333.01</v>
      </c>
      <c r="D27" s="1">
        <f>SUM(D5:D26)</f>
        <v>8381.83</v>
      </c>
      <c r="E27" s="17">
        <f>SUM(E5:E26)</f>
        <v>1768.25</v>
      </c>
      <c r="F27" s="1">
        <f>SUM(D27-E27)</f>
        <v>6613.58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8048.82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333.01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8381.83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1768.25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6613.58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712</vt:lpstr>
      <vt:lpstr>812</vt:lpstr>
      <vt:lpstr>912</vt:lpstr>
      <vt:lpstr>0813</vt:lpstr>
      <vt:lpstr>913</vt:lpstr>
      <vt:lpstr>1013</vt:lpstr>
      <vt:lpstr>1113</vt:lpstr>
      <vt:lpstr>1213</vt:lpstr>
      <vt:lpstr>114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2014-01-09T13:52:37Z</cp:lastPrinted>
  <dcterms:created xsi:type="dcterms:W3CDTF">2012-08-30T15:54:16Z</dcterms:created>
  <dcterms:modified xsi:type="dcterms:W3CDTF">2014-02-04T16:43:34Z</dcterms:modified>
</cp:coreProperties>
</file>