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3"/>
  </bookViews>
  <sheets>
    <sheet name="Jul 13" sheetId="1" r:id="rId1"/>
    <sheet name="Aug 13" sheetId="2" r:id="rId2"/>
    <sheet name="Sept 13" sheetId="3" r:id="rId3"/>
    <sheet name="Oct 13" sheetId="4" r:id="rId4"/>
    <sheet name="Nov 13" sheetId="5" r:id="rId5"/>
    <sheet name="Dec 13" sheetId="6" r:id="rId6"/>
    <sheet name="Jan 14" sheetId="7" r:id="rId7"/>
    <sheet name="Feb 14" sheetId="8" r:id="rId8"/>
    <sheet name="Mar 14" sheetId="9" r:id="rId9"/>
    <sheet name="Apr 14" sheetId="10" r:id="rId10"/>
    <sheet name="May 14" sheetId="11" r:id="rId11"/>
    <sheet name="June 14" sheetId="12" r:id="rId12"/>
  </sheets>
  <definedNames/>
  <calcPr fullCalcOnLoad="1"/>
</workbook>
</file>

<file path=xl/sharedStrings.xml><?xml version="1.0" encoding="utf-8"?>
<sst xmlns="http://schemas.openxmlformats.org/spreadsheetml/2006/main" count="1080" uniqueCount="78">
  <si>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</si>
  <si>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</si>
  <si>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</si>
  <si>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</si>
  <si>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</si>
  <si>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</si>
  <si>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</si>
  <si>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</si>
  <si>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</si>
  <si>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</si>
  <si>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</si>
  <si>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</si>
  <si>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</si>
  <si>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</si>
  <si>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</si>
  <si>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</si>
  <si>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</si>
  <si>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</si>
  <si>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</si>
  <si>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</si>
  <si>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</si>
  <si>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</si>
  <si>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</si>
  <si>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</si>
  <si>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</si>
  <si>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</si>
  <si>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</si>
  <si>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</si>
  <si>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</si>
  <si>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</si>
  <si>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</si>
  <si>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</si>
  <si>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</si>
  <si>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</si>
  <si>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</si>
  <si>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</si>
  <si>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</si>
  <si>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</si>
  <si>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</si>
  <si>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</si>
  <si>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</si>
  <si>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</si>
  <si>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</si>
  <si>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</si>
  <si>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</si>
  <si>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</si>
  <si>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</si>
  <si>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</si>
  <si>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</si>
  <si>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</si>
  <si>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</si>
  <si>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November 2012 HERITAGE BANK</t>
  </si>
  <si>
    <t>397 employees</t>
  </si>
  <si>
    <t>399 employees</t>
  </si>
  <si>
    <t>December 2012 HERITAGE BANK</t>
  </si>
  <si>
    <t>389 Employees</t>
  </si>
  <si>
    <t>388 Employees</t>
  </si>
  <si>
    <t>396 employees</t>
  </si>
  <si>
    <t>381 Employees</t>
  </si>
  <si>
    <t>389 employees</t>
  </si>
  <si>
    <t xml:space="preserve"> EMPLOYEES 364</t>
  </si>
  <si>
    <t>June 2014</t>
  </si>
  <si>
    <t>May 2014</t>
  </si>
  <si>
    <t>April 2014</t>
  </si>
  <si>
    <t>March 2014</t>
  </si>
  <si>
    <t>February 2014</t>
  </si>
  <si>
    <t>January 2014</t>
  </si>
  <si>
    <t>December 2013</t>
  </si>
  <si>
    <t>July  2013</t>
  </si>
  <si>
    <t>August 2013</t>
  </si>
  <si>
    <t>September  2013</t>
  </si>
  <si>
    <t>October 2013</t>
  </si>
  <si>
    <t>NOVEMBER 2013</t>
  </si>
  <si>
    <t>55 EMPLOYEES</t>
  </si>
  <si>
    <t>368 EMPLOYEES</t>
  </si>
  <si>
    <t>388 EMPLOYEES</t>
  </si>
  <si>
    <t>October HERITAGE BANK</t>
  </si>
  <si>
    <t>382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</si>
</sst>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3" fontId="8" fillId="0" borderId="0" xfId="42" applyFont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7" fillId="0" borderId="0" xfId="44" applyFont="1" applyAlignment="1">
      <alignment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4" fontId="22" fillId="0" borderId="0" xfId="44" applyFont="1" applyAlignment="1">
      <alignment/>
    </xf>
    <xf numFmtId="43" fontId="7" fillId="0" borderId="0" xfId="42" applyFont="1" applyAlignment="1">
      <alignment/>
    </xf>
    <xf numFmtId="43" fontId="0" fillId="0" borderId="0" xfId="42" applyFont="1" applyAlignment="1">
      <alignment/>
    </xf>
    <xf numFmtId="43" fontId="22" fillId="0" borderId="0" xfId="42" applyFont="1" applyFill="1" applyAlignment="1">
      <alignment/>
    </xf>
    <xf numFmtId="0" fontId="6" fillId="0" borderId="0" xfId="0" applyFont="1" applyFill="1" applyBorder="1" applyAlignment="1">
      <alignment/>
    </xf>
    <xf numFmtId="44" fontId="0" fillId="0" borderId="11" xfId="0" applyNumberFormat="1" applyFill="1" applyBorder="1" applyAlignment="1">
      <alignment/>
    </xf>
    <xf numFmtId="43" fontId="10" fillId="34" borderId="0" xfId="42" applyFont="1" applyFill="1" applyBorder="1" applyAlignment="1">
      <alignment horizontal="right"/>
    </xf>
    <xf numFmtId="44" fontId="8" fillId="34" borderId="0" xfId="44" applyFont="1" applyFill="1" applyBorder="1" applyAlignment="1">
      <alignment/>
    </xf>
    <xf numFmtId="44" fontId="0" fillId="34" borderId="0" xfId="0" applyNumberFormat="1" applyFill="1" applyBorder="1" applyAlignment="1">
      <alignment horizontal="left"/>
    </xf>
    <xf numFmtId="44" fontId="4" fillId="34" borderId="0" xfId="44" applyFont="1" applyFill="1" applyBorder="1" applyAlignment="1">
      <alignment/>
    </xf>
    <xf numFmtId="44" fontId="0" fillId="34" borderId="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9" t="s">
        <v>68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162764.37</v>
      </c>
      <c r="F6" s="48" t="s">
        <v>73</v>
      </c>
      <c r="G6" s="43"/>
    </row>
    <row r="7" spans="1:7" ht="16.5">
      <c r="A7" s="62"/>
      <c r="B7" s="64" t="s">
        <v>32</v>
      </c>
      <c r="C7" s="64"/>
      <c r="D7" s="64"/>
      <c r="E7" s="65">
        <v>25502.31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188266.68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185900.17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108254.12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357660.49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651814.78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840081.46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1809127.8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">
      <c r="A22" s="67"/>
      <c r="B22" s="71"/>
      <c r="C22" s="71"/>
      <c r="D22" s="47"/>
      <c r="E22" s="75"/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4729347.85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3553.73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3553.73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7">
      <selection activeCell="F33" sqref="F3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935705.32</v>
      </c>
      <c r="F6" s="48" t="s">
        <v>58</v>
      </c>
      <c r="G6" s="43"/>
    </row>
    <row r="7" spans="1:7" ht="16.5">
      <c r="A7" s="62"/>
      <c r="B7" s="64" t="s">
        <v>32</v>
      </c>
      <c r="C7" s="64"/>
      <c r="D7" s="64"/>
      <c r="E7" s="65">
        <v>102433.37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1038138.69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165892.14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127475.38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56122.73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349490.25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1387628.94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1578958.97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1578958.97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4383112.4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75360.52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9403.56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84764.08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0">
      <selection activeCell="F33" sqref="F3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958571.38</v>
      </c>
      <c r="F6" s="48" t="s">
        <v>59</v>
      </c>
      <c r="G6" s="43"/>
    </row>
    <row r="7" spans="1:7" ht="16.5">
      <c r="A7" s="62"/>
      <c r="B7" s="64" t="s">
        <v>32</v>
      </c>
      <c r="C7" s="64"/>
      <c r="D7" s="64"/>
      <c r="E7" s="65">
        <v>102976.24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1061547.62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 t="s">
        <v>0</v>
      </c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300092.13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69643.96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369736.09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1431283.7100000002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7">
        <v>1183166.85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1183166.85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4139380.02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84764.08</v>
      </c>
      <c r="F33" s="25" t="s">
        <v>5</v>
      </c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9676.14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94440.22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F33" sqref="F3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78" t="s">
        <v>61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1658530.54</v>
      </c>
      <c r="F6" s="48" t="s">
        <v>60</v>
      </c>
      <c r="G6" s="43"/>
    </row>
    <row r="7" spans="1:7" ht="16.5">
      <c r="A7" s="62"/>
      <c r="B7" s="64" t="s">
        <v>32</v>
      </c>
      <c r="C7" s="64"/>
      <c r="D7" s="64"/>
      <c r="E7" s="65">
        <v>168874.9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1827405.44</v>
      </c>
      <c r="F8" s="39"/>
      <c r="G8" s="43"/>
    </row>
    <row r="9" spans="1:7" ht="1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239958.53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74898.34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314856.87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+E8+E15</f>
        <v>2142262.31</v>
      </c>
      <c r="F17" s="38"/>
      <c r="G17" s="43"/>
    </row>
    <row r="18" spans="1:7" ht="1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6">
        <v>1808226.07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1808226.07</v>
      </c>
      <c r="F22" s="39"/>
      <c r="G22" s="43"/>
    </row>
    <row r="23" spans="1:7" ht="15">
      <c r="A23" s="67" t="s">
        <v>22</v>
      </c>
      <c r="B23" s="68" t="s">
        <v>14</v>
      </c>
      <c r="C23" s="47" t="s">
        <v>13</v>
      </c>
      <c r="D23" s="68" t="s">
        <v>12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3821544.76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33" t="s">
        <v>15</v>
      </c>
      <c r="B30" s="32" t="s">
        <v>14</v>
      </c>
      <c r="C30" s="30" t="s">
        <v>13</v>
      </c>
      <c r="D30" s="31" t="s">
        <v>12</v>
      </c>
      <c r="E30" s="112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7">
        <v>94440.22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80" t="s">
        <v>37</v>
      </c>
      <c r="E34" s="101">
        <v>9795.03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00">
        <f>SUM(E33:E34)</f>
        <v>104235.25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9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13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879946.12</v>
      </c>
      <c r="F6" s="48" t="s">
        <v>74</v>
      </c>
      <c r="G6" s="43"/>
    </row>
    <row r="7" spans="1:7" ht="16.5">
      <c r="A7" s="62"/>
      <c r="B7" s="64" t="s">
        <v>32</v>
      </c>
      <c r="C7" s="64"/>
      <c r="D7" s="64"/>
      <c r="E7" s="65">
        <v>96617.99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976564.11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180567.96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547081.99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727649.95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1704214.06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/>
      <c r="F20" s="79"/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114">
        <v>944532.86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944532.86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5">
        <v>3974676.84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16">
        <v>3553.73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117">
        <v>3550.49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18">
        <f>SUM(E33:E34)</f>
        <v>7104.219999999999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0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70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922212.04</v>
      </c>
      <c r="F6" s="48" t="s">
        <v>75</v>
      </c>
      <c r="G6" s="43"/>
    </row>
    <row r="7" spans="1:7" ht="16.5">
      <c r="A7" s="62"/>
      <c r="B7" s="64" t="s">
        <v>32</v>
      </c>
      <c r="C7" s="64"/>
      <c r="D7" s="64"/>
      <c r="E7" s="65">
        <v>100657.19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1022869.23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292070.37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85662.89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601355.49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979088.75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2001957.98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6">
        <v>1292218.37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1292218.37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3044468.54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7">
        <v>7104.22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101">
        <v>2868.31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9972.53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71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920971.65</v>
      </c>
      <c r="F6" s="48" t="s">
        <v>77</v>
      </c>
      <c r="G6" s="43"/>
    </row>
    <row r="7" spans="1:7" ht="16.5">
      <c r="A7" s="62"/>
      <c r="B7" s="64" t="s">
        <v>32</v>
      </c>
      <c r="C7" s="64"/>
      <c r="D7" s="64"/>
      <c r="E7" s="91">
        <v>99908.68</v>
      </c>
      <c r="F7" s="39"/>
      <c r="G7" s="43"/>
    </row>
    <row r="8" spans="1:7" ht="15">
      <c r="A8" s="62"/>
      <c r="B8" s="64"/>
      <c r="C8" s="64"/>
      <c r="D8" s="64" t="s">
        <v>27</v>
      </c>
      <c r="E8" s="92">
        <f>SUM(E6:E7)</f>
        <v>1020880.3300000001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250290.47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114654.42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21940.75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386885.64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1407765.9700000002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1284886.76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1284886.76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9">
        <v>3280470.2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9972.53</v>
      </c>
      <c r="F33" s="25" t="s">
        <v>5</v>
      </c>
      <c r="G33" s="24"/>
    </row>
    <row r="34" spans="1:7" ht="15">
      <c r="A34" s="14"/>
      <c r="B34" s="23" t="s">
        <v>76</v>
      </c>
      <c r="C34" s="19"/>
      <c r="D34" s="80" t="s">
        <v>37</v>
      </c>
      <c r="E34" s="22">
        <v>2882.41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12854.94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72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941517.84</v>
      </c>
      <c r="F6" s="103" t="s">
        <v>52</v>
      </c>
      <c r="G6" s="43"/>
    </row>
    <row r="7" spans="1:7" ht="16.5">
      <c r="A7" s="62"/>
      <c r="B7" s="64" t="s">
        <v>32</v>
      </c>
      <c r="C7" s="64"/>
      <c r="D7" s="64"/>
      <c r="E7" s="91">
        <v>100288.66</v>
      </c>
      <c r="F7" s="104"/>
      <c r="G7" s="43"/>
    </row>
    <row r="8" spans="1:7" ht="15">
      <c r="A8" s="62"/>
      <c r="B8" s="64"/>
      <c r="C8" s="64"/>
      <c r="D8" s="64" t="s">
        <v>27</v>
      </c>
      <c r="E8" s="92">
        <f>SUM(E6:E7)</f>
        <v>1041806.5</v>
      </c>
      <c r="F8" s="104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268204.22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100269.38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368473.6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1410280.1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2369850.52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2369850.52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0">
        <v>3906350.5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32017.7</v>
      </c>
      <c r="F33" s="25" t="s">
        <v>5</v>
      </c>
      <c r="G33" s="24"/>
    </row>
    <row r="34" spans="1:7" ht="15">
      <c r="A34" s="14"/>
      <c r="B34" s="23" t="s">
        <v>51</v>
      </c>
      <c r="C34" s="19"/>
      <c r="D34" s="80" t="s">
        <v>37</v>
      </c>
      <c r="E34" s="22">
        <v>7470.74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39488.44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0">
      <selection activeCell="F33" sqref="F3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67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948944.48</v>
      </c>
      <c r="F6" s="103" t="s">
        <v>53</v>
      </c>
      <c r="G6" s="43"/>
    </row>
    <row r="7" spans="1:7" ht="16.5">
      <c r="A7" s="62"/>
      <c r="B7" s="64" t="s">
        <v>32</v>
      </c>
      <c r="C7" s="64"/>
      <c r="D7" s="64"/>
      <c r="E7" s="91">
        <v>101385.16</v>
      </c>
      <c r="F7" s="104"/>
      <c r="G7" s="43"/>
    </row>
    <row r="8" spans="1:7" ht="15">
      <c r="A8" s="62"/>
      <c r="B8" s="64"/>
      <c r="C8" s="64"/>
      <c r="D8" s="64" t="s">
        <v>27</v>
      </c>
      <c r="E8" s="66">
        <f>SUM(E6:E7)</f>
        <v>1050329.64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303745.05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92032.25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395777.3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1446106.94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1458371.53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1458371.53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2">
        <v>3926497.07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39488.44</v>
      </c>
      <c r="F33" s="25" t="s">
        <v>5</v>
      </c>
      <c r="G33" s="24"/>
    </row>
    <row r="34" spans="1:7" ht="15">
      <c r="A34" s="14"/>
      <c r="B34" s="23" t="s">
        <v>54</v>
      </c>
      <c r="C34" s="19"/>
      <c r="D34" s="80" t="s">
        <v>37</v>
      </c>
      <c r="E34" s="22">
        <v>8544.57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48033.01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3">
      <selection activeCell="F33" sqref="F3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931678.81</v>
      </c>
      <c r="F6" s="103" t="s">
        <v>55</v>
      </c>
      <c r="G6" s="43"/>
    </row>
    <row r="7" spans="1:7" ht="16.5">
      <c r="A7" s="62"/>
      <c r="B7" s="64" t="s">
        <v>32</v>
      </c>
      <c r="C7" s="64"/>
      <c r="D7" s="64"/>
      <c r="E7" s="91">
        <v>120243.79</v>
      </c>
      <c r="F7" s="104"/>
      <c r="G7" s="43"/>
    </row>
    <row r="8" spans="1:7" ht="15">
      <c r="A8" s="62"/>
      <c r="B8" s="64"/>
      <c r="C8" s="64"/>
      <c r="D8" s="64" t="s">
        <v>27</v>
      </c>
      <c r="E8" s="92">
        <f>SUM(E6:E7)</f>
        <v>1051922.6</v>
      </c>
      <c r="F8" s="104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191336.09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85590.58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224017.9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500944.56999999995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1552867.17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8">
        <v>2154938.43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2154938.43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1">
        <v>4557561.6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0">
        <v>48033.01</v>
      </c>
      <c r="F33" s="25" t="s">
        <v>5</v>
      </c>
      <c r="G33" s="24"/>
    </row>
    <row r="34" spans="1:7" ht="15">
      <c r="A34" s="14"/>
      <c r="B34" s="23" t="s">
        <v>42</v>
      </c>
      <c r="C34" s="19"/>
      <c r="D34" s="80" t="s">
        <v>37</v>
      </c>
      <c r="E34" s="101">
        <v>9247.94</v>
      </c>
      <c r="F34" s="21">
        <v>0.0082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2">
        <f>SUM(E33:E34)</f>
        <v>57280.950000000004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3">
      <selection activeCell="F33" sqref="F3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931055.99</v>
      </c>
      <c r="F6" s="48" t="s">
        <v>56</v>
      </c>
      <c r="G6" s="43"/>
    </row>
    <row r="7" spans="1:7" ht="16.5">
      <c r="A7" s="62"/>
      <c r="B7" s="64" t="s">
        <v>32</v>
      </c>
      <c r="C7" s="64"/>
      <c r="D7" s="64"/>
      <c r="E7" s="65">
        <v>112761.66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1043817.65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325277.06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75836.33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401113.39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1444931.04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1198994.79</v>
      </c>
      <c r="F20" s="39"/>
      <c r="G20" s="43"/>
    </row>
    <row r="21" spans="2:7" ht="18.75">
      <c r="B21" s="67"/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1198994.79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4333981.83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57280.95</v>
      </c>
      <c r="F33" s="25" t="s">
        <v>5</v>
      </c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8798.76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66079.70999999999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0">
      <selection activeCell="F33" sqref="F3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946568.35</v>
      </c>
      <c r="F6" s="48" t="s">
        <v>57</v>
      </c>
      <c r="G6" s="43"/>
    </row>
    <row r="7" spans="1:7" ht="16.5">
      <c r="A7" s="62"/>
      <c r="B7" s="64" t="s">
        <v>32</v>
      </c>
      <c r="C7" s="64"/>
      <c r="D7" s="64"/>
      <c r="E7" s="65">
        <v>105937.02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1052505.3699999999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207051.32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73380.11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52076.49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332507.92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1385013.2899999998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1216831.99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1216831.99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4179730.47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66079.71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9280.81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75360.52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2013-11-05T18:29:48Z</cp:lastPrinted>
  <dcterms:created xsi:type="dcterms:W3CDTF">2004-05-05T13:44:50Z</dcterms:created>
  <dcterms:modified xsi:type="dcterms:W3CDTF">2013-11-05T18:29:54Z</dcterms:modified>
  <cp:category/>
  <cp:version/>
  <cp:contentType/>
  <cp:contentStatus/>
</cp:coreProperties>
</file>