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<sst xmlns="http://schemas.openxmlformats.org/spreadsheetml/2006/main" count="27" uniqueCount="24">
  <si>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HH PP State Funding (91-92)</t>
  </si>
  <si>
    <t>AADA + Growth</t>
  </si>
  <si>
    <t>Total HH Funding</t>
  </si>
  <si>
    <t>Total Calculated State SEEK</t>
  </si>
  <si>
    <t>HH Funding</t>
  </si>
  <si>
    <t>Guaranteed Base</t>
  </si>
  <si>
    <t>At Risk</t>
  </si>
  <si>
    <t>H&amp;H</t>
  </si>
  <si>
    <t>Ex. Child</t>
  </si>
  <si>
    <t>Trans</t>
  </si>
  <si>
    <t>LEP</t>
  </si>
  <si>
    <t>less 30 cent local</t>
  </si>
  <si>
    <t>Total Calculated Base</t>
  </si>
  <si>
    <t>x</t>
  </si>
  <si>
    <t>-</t>
  </si>
  <si>
    <t xml:space="preserve">Hold Harmless </t>
  </si>
  <si>
    <t>Anchorage</t>
  </si>
  <si>
    <t>less Tier I Funding</t>
  </si>
  <si>
    <t>Southgate</t>
  </si>
  <si>
    <t>Kentucky Department of Education</t>
  </si>
  <si>
    <t>Hold Harmless Calculation</t>
  </si>
  <si>
    <t>OAS/ODSS</t>
  </si>
  <si>
    <t>Financial Funding and Reporting</t>
  </si>
  <si>
    <t>CSR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</si>
</sst>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43" fontId="37" fillId="0" borderId="0" xfId="42" applyFont="1" applyAlignment="1">
      <alignment/>
    </xf>
    <xf numFmtId="43" fontId="37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3" fontId="37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3" fontId="37" fillId="0" borderId="11" xfId="0" applyNumberFormat="1" applyFont="1" applyBorder="1" applyAlignment="1">
      <alignment/>
    </xf>
    <xf numFmtId="43" fontId="37" fillId="0" borderId="11" xfId="42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43" fontId="38" fillId="0" borderId="0" xfId="42" applyFont="1" applyAlignment="1">
      <alignment/>
    </xf>
    <xf numFmtId="14" fontId="37" fillId="0" borderId="0" xfId="0" applyNumberFormat="1" applyFont="1" applyAlignment="1">
      <alignment horizontal="left"/>
    </xf>
    <xf numFmtId="3" fontId="37" fillId="33" borderId="0" xfId="0" applyNumberFormat="1" applyFont="1" applyFill="1" applyAlignment="1">
      <alignment/>
    </xf>
    <xf numFmtId="3" fontId="37" fillId="33" borderId="11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3" fontId="37" fillId="33" borderId="10" xfId="0" applyNumberFormat="1" applyFont="1" applyFill="1" applyBorder="1" applyAlignment="1">
      <alignment/>
    </xf>
    <xf numFmtId="0" fontId="3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4">
      <selection activeCell="C22" sqref="C22"/>
    </sheetView>
  </sheetViews>
  <sheetFormatPr defaultColWidth="9.140625" defaultRowHeight="15"/>
  <cols>
    <col min="1" max="1" width="2.00390625" style="1" bestFit="1" customWidth="1"/>
    <col min="2" max="2" width="27.7109375" style="1" bestFit="1" customWidth="1"/>
    <col min="3" max="3" width="19.421875" style="1" bestFit="1" customWidth="1"/>
    <col min="4" max="4" width="16.421875" style="1" customWidth="1"/>
    <col min="5" max="5" width="15.28125" style="1" bestFit="1" customWidth="1"/>
    <col min="6" max="6" width="13.28125" style="1" bestFit="1" customWidth="1"/>
    <col min="7" max="16384" width="9.140625" style="1" customWidth="1"/>
  </cols>
  <sheetData>
    <row r="1" spans="1:4" ht="15.75">
      <c r="A1" s="19" t="s">
        <v>15</v>
      </c>
      <c r="B1" s="19"/>
      <c r="C1" s="19"/>
      <c r="D1" s="19"/>
    </row>
    <row r="2" spans="1:4" ht="15.75">
      <c r="A2" s="19"/>
      <c r="B2" s="19"/>
      <c r="C2" s="19"/>
      <c r="D2" s="19"/>
    </row>
    <row r="3" spans="2:4" ht="16.5" thickBot="1">
      <c r="B3" s="7"/>
      <c r="C3" s="8" t="s">
        <v>18</v>
      </c>
      <c r="D3" s="8" t="s">
        <v>16</v>
      </c>
    </row>
    <row r="4" spans="3:4" ht="16.5" thickBot="1">
      <c r="C4" s="11"/>
      <c r="D4" s="12"/>
    </row>
    <row r="5" spans="2:4" ht="15.75">
      <c r="B5" s="1" t="s">
        <v>0</v>
      </c>
      <c r="C5" s="2">
        <v>2522</v>
      </c>
      <c r="D5" s="2">
        <v>1857</v>
      </c>
    </row>
    <row r="6" spans="1:4" ht="16.5" thickBot="1">
      <c r="A6" s="1" t="s">
        <v>13</v>
      </c>
      <c r="B6" s="1" t="s">
        <v>1</v>
      </c>
      <c r="C6" s="10">
        <v>169.815</v>
      </c>
      <c r="D6" s="10">
        <v>354.087</v>
      </c>
    </row>
    <row r="7" spans="2:4" ht="15.75">
      <c r="B7" s="1" t="s">
        <v>2</v>
      </c>
      <c r="C7" s="2">
        <f>C5*C6</f>
        <v>428273.43</v>
      </c>
      <c r="D7" s="2">
        <f>D5*D6</f>
        <v>657539.559</v>
      </c>
    </row>
    <row r="8" spans="1:4" ht="16.5" thickBot="1">
      <c r="A8" s="1" t="s">
        <v>14</v>
      </c>
      <c r="B8" s="1" t="s">
        <v>3</v>
      </c>
      <c r="C8" s="10">
        <f>C22</f>
        <v>541421</v>
      </c>
      <c r="D8" s="10">
        <f>D18-D20</f>
        <v>325743</v>
      </c>
    </row>
    <row r="9" spans="2:4" ht="15.75">
      <c r="B9" s="6" t="s">
        <v>4</v>
      </c>
      <c r="C9" s="13">
        <f>C7-C8</f>
        <v>-113147.57</v>
      </c>
      <c r="D9" s="13">
        <f>D7-D8</f>
        <v>331796.559</v>
      </c>
    </row>
    <row r="11" spans="2:6" ht="15.75">
      <c r="B11" s="1" t="s">
        <v>5</v>
      </c>
      <c r="C11" s="15">
        <v>649882</v>
      </c>
      <c r="D11" s="4">
        <v>1357215</v>
      </c>
      <c r="E11" s="3"/>
      <c r="F11" s="3"/>
    </row>
    <row r="12" spans="2:4" ht="15.75">
      <c r="B12" s="1" t="s">
        <v>6</v>
      </c>
      <c r="C12" s="15">
        <v>80367</v>
      </c>
      <c r="D12" s="4">
        <v>1725</v>
      </c>
    </row>
    <row r="13" spans="2:4" ht="15.75">
      <c r="B13" s="1" t="s">
        <v>7</v>
      </c>
      <c r="C13" s="15">
        <v>0</v>
      </c>
      <c r="D13" s="4">
        <v>2374</v>
      </c>
    </row>
    <row r="14" spans="2:4" ht="15.75">
      <c r="B14" s="1" t="s">
        <v>8</v>
      </c>
      <c r="C14" s="15">
        <v>160275</v>
      </c>
      <c r="D14" s="4">
        <v>268962</v>
      </c>
    </row>
    <row r="15" spans="2:4" ht="15.75">
      <c r="B15" s="1" t="s">
        <v>9</v>
      </c>
      <c r="C15" s="15">
        <v>0</v>
      </c>
      <c r="D15" s="4">
        <v>0</v>
      </c>
    </row>
    <row r="16" spans="2:4" ht="15.75">
      <c r="B16" s="1" t="s">
        <v>10</v>
      </c>
      <c r="C16" s="15">
        <v>367</v>
      </c>
      <c r="D16" s="4">
        <v>1840</v>
      </c>
    </row>
    <row r="17" spans="3:4" ht="15.75">
      <c r="C17" s="15"/>
      <c r="D17" s="4"/>
    </row>
    <row r="18" spans="2:4" ht="16.5" thickBot="1">
      <c r="B18" s="1" t="s">
        <v>12</v>
      </c>
      <c r="C18" s="16">
        <f>SUM(C11:C16)</f>
        <v>890891</v>
      </c>
      <c r="D18" s="9">
        <f>SUM(D11:D16)</f>
        <v>1632116</v>
      </c>
    </row>
    <row r="19" spans="3:4" ht="15.75">
      <c r="C19" s="15"/>
      <c r="D19" s="4"/>
    </row>
    <row r="20" spans="1:4" ht="15.75">
      <c r="A20" s="1" t="s">
        <v>14</v>
      </c>
      <c r="B20" s="1" t="s">
        <v>11</v>
      </c>
      <c r="C20" s="15">
        <v>338201</v>
      </c>
      <c r="D20" s="4">
        <v>1306373</v>
      </c>
    </row>
    <row r="21" spans="1:4" ht="15.75">
      <c r="A21" s="1" t="s">
        <v>14</v>
      </c>
      <c r="B21" s="1" t="s">
        <v>17</v>
      </c>
      <c r="C21" s="17">
        <v>11269</v>
      </c>
      <c r="D21" s="1">
        <v>0</v>
      </c>
    </row>
    <row r="22" spans="2:4" ht="16.5" thickBot="1">
      <c r="B22" s="1" t="s">
        <v>3</v>
      </c>
      <c r="C22" s="18">
        <f>C18-C20-C21</f>
        <v>541421</v>
      </c>
      <c r="D22" s="5">
        <v>657497</v>
      </c>
    </row>
    <row r="23" ht="16.5" thickTop="1"/>
    <row r="25" ht="15.75">
      <c r="B25" s="1" t="s">
        <v>19</v>
      </c>
    </row>
    <row r="26" ht="15.75">
      <c r="B26" s="1" t="s">
        <v>20</v>
      </c>
    </row>
    <row r="27" ht="15.75">
      <c r="B27" s="14">
        <v>41435</v>
      </c>
    </row>
    <row r="28" ht="15.75">
      <c r="B28" s="1" t="s">
        <v>21</v>
      </c>
    </row>
    <row r="29" ht="15.75">
      <c r="B29" s="1" t="s">
        <v>22</v>
      </c>
    </row>
    <row r="30" ht="15.75">
      <c r="B30" s="1" t="s">
        <v>23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jpalm</cp:lastModifiedBy>
  <cp:lastPrinted>2008-01-09T19:42:31Z</cp:lastPrinted>
  <dcterms:created xsi:type="dcterms:W3CDTF">2008-01-09T18:06:52Z</dcterms:created>
  <dcterms:modified xsi:type="dcterms:W3CDTF">2013-07-02T13:47:24Z</dcterms:modified>
  <cp:category/>
  <cp:version/>
  <cp:contentType/>
  <cp:contentStatus/>
</cp:coreProperties>
</file>