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1" activeTab="9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  <sheet name="213" sheetId="8" r:id="rId8"/>
    <sheet name="313" sheetId="9" r:id="rId9"/>
    <sheet name="413" sheetId="10" r:id="rId10"/>
  </sheets>
  <calcPr calcId="125725"/>
</workbook>
</file>

<file path=xl/calcChain.xml><?xml version="1.0" encoding="utf-8"?>
<calcChain xmlns="http://schemas.openxmlformats.org/spreadsheetml/2006/main">
  <c r="H17" i="10"/>
  <c r="C26"/>
  <c r="I10"/>
  <c r="K10"/>
  <c r="G9"/>
  <c r="H10"/>
  <c r="E34"/>
  <c r="E36" s="1"/>
  <c r="E26"/>
  <c r="B35" s="1"/>
  <c r="B33"/>
  <c r="B26"/>
  <c r="D25"/>
  <c r="F25" s="1"/>
  <c r="D24"/>
  <c r="F24" s="1"/>
  <c r="D23"/>
  <c r="F23" s="1"/>
  <c r="D22"/>
  <c r="F22" s="1"/>
  <c r="F21"/>
  <c r="D2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8"/>
  <c r="F8" s="1"/>
  <c r="D7"/>
  <c r="F7" s="1"/>
  <c r="D6"/>
  <c r="F6" s="1"/>
  <c r="D5"/>
  <c r="F5" s="1"/>
  <c r="C26" i="9"/>
  <c r="B33" s="1"/>
  <c r="B26"/>
  <c r="D25"/>
  <c r="F25" s="1"/>
  <c r="E34"/>
  <c r="E36" s="1"/>
  <c r="E26"/>
  <c r="B3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8"/>
  <c r="E33"/>
  <c r="E35" s="1"/>
  <c r="B34"/>
  <c r="C25"/>
  <c r="B32" s="1"/>
  <c r="B25"/>
  <c r="F24"/>
  <c r="D24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6" i="10" l="1"/>
  <c r="F26"/>
  <c r="B32"/>
  <c r="B34" s="1"/>
  <c r="B36" s="1"/>
  <c r="F26" i="9"/>
  <c r="D26"/>
  <c r="B32"/>
  <c r="B34" s="1"/>
  <c r="B36" s="1"/>
  <c r="D25" i="8"/>
  <c r="F25"/>
  <c r="B31"/>
  <c r="B33" s="1"/>
  <c r="B35" s="1"/>
  <c r="D25" i="7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<sst xmlns="http://schemas.openxmlformats.org/spreadsheetml/2006/main" count="482" uniqueCount="77">
  <si>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</si>
  <si>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</si>
  <si>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</si>
  <si>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</si>
  <si>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</si>
  <si>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</si>
  <si>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</si>
  <si>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</si>
  <si>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</si>
  <si>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</si>
  <si>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</si>
  <si>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</si>
  <si>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</si>
  <si>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</si>
  <si>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</si>
  <si>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</si>
  <si>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</si>
  <si>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</si>
  <si>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</si>
  <si>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</si>
  <si>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</si>
  <si>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</si>
  <si>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</si>
  <si>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</si>
  <si>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</si>
  <si>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</si>
  <si>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</si>
  <si>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</si>
  <si>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</si>
  <si>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</si>
  <si>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</si>
  <si>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</si>
  <si>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</si>
  <si>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</si>
  <si>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</si>
  <si>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</si>
  <si>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</si>
  <si>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</si>
  <si>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</si>
  <si>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</si>
  <si>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</si>
  <si>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</si>
  <si>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</si>
  <si>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</si>
  <si>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</si>
  <si>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</si>
  <si>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</si>
  <si>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</si>
  <si>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</si>
  <si>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</si>
  <si>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</si>
  <si>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</si>
  <si>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</si>
  <si>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</si>
  <si>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</si>
  <si>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</si>
  <si>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</si>
  <si>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</si>
  <si>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</si>
  <si>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</si>
  <si>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</si>
  <si>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</si>
  <si>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</si>
  <si>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</si>
  <si>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</si>
  <si>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</si>
  <si>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</si>
  <si>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</si>
  <si>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</si>
  <si>
    <t>Dreamfest</t>
  </si>
  <si>
    <t>L</t>
  </si>
  <si>
    <t>R</t>
  </si>
  <si>
    <t>G</t>
  </si>
  <si>
    <t>YB</t>
  </si>
  <si>
    <t>M</t>
  </si>
  <si>
    <t>C</t>
  </si>
  <si>
    <t>*DEPOSIT 418663,418664,418665 MRS. MALTON'S CLASS FOR A TOTAL OF 20 DOLLARS WENT INTO MUNIS.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</si>
</sst>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A30" sqref="A30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41394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>
        <v>8</v>
      </c>
      <c r="H4" s="27" t="s">
        <v>70</v>
      </c>
      <c r="I4" s="19" t="s">
        <v>71</v>
      </c>
      <c r="J4" s="27" t="s">
        <v>72</v>
      </c>
      <c r="K4" s="27" t="s">
        <v>73</v>
      </c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G5" s="25">
        <v>80</v>
      </c>
      <c r="H5" s="28">
        <v>152</v>
      </c>
      <c r="I5" s="26">
        <v>25</v>
      </c>
      <c r="K5" s="25">
        <v>72</v>
      </c>
    </row>
    <row r="6" spans="1:11">
      <c r="A6" s="1" t="s">
        <v>49</v>
      </c>
      <c r="B6" s="1">
        <v>109</v>
      </c>
      <c r="C6" s="2">
        <v>8</v>
      </c>
      <c r="D6" s="23">
        <f t="shared" ref="D6:D25" si="0">SUM(B6:C6)</f>
        <v>117</v>
      </c>
      <c r="E6" s="17"/>
      <c r="F6" s="1">
        <f>SUM(D6-E6)</f>
        <v>117</v>
      </c>
      <c r="G6" s="7">
        <v>8.4</v>
      </c>
      <c r="H6" s="28">
        <v>271</v>
      </c>
      <c r="I6" s="9">
        <v>12</v>
      </c>
      <c r="K6" s="21">
        <v>160</v>
      </c>
    </row>
    <row r="7" spans="1:11">
      <c r="A7" s="1" t="s">
        <v>9</v>
      </c>
      <c r="B7" s="1">
        <v>205.54</v>
      </c>
      <c r="C7" s="2">
        <v>78</v>
      </c>
      <c r="D7" s="23">
        <f t="shared" si="0"/>
        <v>283.53999999999996</v>
      </c>
      <c r="E7" s="17">
        <v>16.18</v>
      </c>
      <c r="F7" s="1">
        <f t="shared" ref="F7:F25" si="1">SUM(D7-E7)</f>
        <v>267.35999999999996</v>
      </c>
      <c r="G7" s="21">
        <v>350.42</v>
      </c>
      <c r="H7" s="28">
        <v>100</v>
      </c>
      <c r="I7" s="9">
        <v>19</v>
      </c>
      <c r="K7" s="21">
        <v>92</v>
      </c>
    </row>
    <row r="8" spans="1:11">
      <c r="A8" s="1" t="s">
        <v>10</v>
      </c>
      <c r="B8" s="1">
        <v>54.31</v>
      </c>
      <c r="C8" s="2">
        <v>33</v>
      </c>
      <c r="D8" s="23">
        <f t="shared" si="0"/>
        <v>87.31</v>
      </c>
      <c r="E8" s="17"/>
      <c r="F8" s="1">
        <f t="shared" si="1"/>
        <v>87.31</v>
      </c>
      <c r="G8" s="21">
        <v>80</v>
      </c>
      <c r="H8" s="28">
        <v>383</v>
      </c>
      <c r="I8" s="9">
        <v>20</v>
      </c>
      <c r="J8" s="21"/>
      <c r="K8" s="21">
        <v>128</v>
      </c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7">
        <f>SUM(G5:G8)</f>
        <v>518.82000000000005</v>
      </c>
      <c r="H9" s="28">
        <v>143</v>
      </c>
      <c r="I9" s="9">
        <v>2</v>
      </c>
      <c r="J9" s="21"/>
      <c r="K9" s="21">
        <v>148</v>
      </c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>
        <f>SUM(H5:H9)</f>
        <v>1049</v>
      </c>
      <c r="I10" s="28">
        <f>SUM(I5:I9)</f>
        <v>78</v>
      </c>
      <c r="J10" s="21"/>
      <c r="K10" s="7">
        <f>SUM(K5:K9)</f>
        <v>600</v>
      </c>
    </row>
    <row r="11" spans="1:11">
      <c r="A11" s="1" t="s">
        <v>13</v>
      </c>
      <c r="B11" s="1">
        <v>54.83</v>
      </c>
      <c r="C11" s="2">
        <v>47</v>
      </c>
      <c r="D11" s="23">
        <f t="shared" si="0"/>
        <v>101.83</v>
      </c>
      <c r="E11" s="17"/>
      <c r="F11" s="1">
        <f t="shared" si="1"/>
        <v>101.83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7" t="s">
        <v>74</v>
      </c>
      <c r="H13" s="28" t="s">
        <v>75</v>
      </c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G14" s="7">
        <v>6</v>
      </c>
      <c r="H14" s="28">
        <v>8</v>
      </c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G15" s="7">
        <v>2</v>
      </c>
      <c r="H15" s="28">
        <v>9</v>
      </c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>
        <v>16</v>
      </c>
      <c r="I16" s="9"/>
      <c r="J16" s="9"/>
      <c r="K16" s="21"/>
    </row>
    <row r="17" spans="1:12">
      <c r="A17" s="6" t="s">
        <v>20</v>
      </c>
      <c r="B17" s="1">
        <v>1711.96</v>
      </c>
      <c r="C17" s="1">
        <v>518.82000000000005</v>
      </c>
      <c r="D17" s="23">
        <f t="shared" si="0"/>
        <v>2230.7800000000002</v>
      </c>
      <c r="E17" s="17">
        <v>120</v>
      </c>
      <c r="F17" s="1">
        <f t="shared" si="1"/>
        <v>2110.7800000000002</v>
      </c>
      <c r="H17" s="28">
        <f>SUM(H14:H16)</f>
        <v>33</v>
      </c>
      <c r="I17" s="9"/>
      <c r="J17" s="9"/>
      <c r="K17" s="21"/>
    </row>
    <row r="18" spans="1:12">
      <c r="A18" s="6" t="s">
        <v>21</v>
      </c>
      <c r="B18" s="1">
        <v>1015.37</v>
      </c>
      <c r="C18" s="2">
        <v>50</v>
      </c>
      <c r="D18" s="23">
        <f t="shared" si="0"/>
        <v>1065.3699999999999</v>
      </c>
      <c r="E18" s="17"/>
      <c r="F18" s="1">
        <f t="shared" si="1"/>
        <v>1065.3699999999999</v>
      </c>
      <c r="H18" s="28"/>
      <c r="I18" s="9"/>
      <c r="J18" s="29"/>
      <c r="K18" s="21"/>
    </row>
    <row r="19" spans="1:12">
      <c r="A19" s="1" t="s">
        <v>22</v>
      </c>
      <c r="B19" s="1">
        <v>514.35</v>
      </c>
      <c r="C19" s="2"/>
      <c r="D19" s="23">
        <f t="shared" si="0"/>
        <v>514.35</v>
      </c>
      <c r="E19" s="17">
        <v>272.31</v>
      </c>
      <c r="F19" s="1">
        <f t="shared" si="1"/>
        <v>242.04000000000002</v>
      </c>
      <c r="H19" s="28"/>
      <c r="I19" s="9"/>
      <c r="J19" s="21"/>
    </row>
    <row r="20" spans="1:12">
      <c r="A20" s="6" t="s">
        <v>23</v>
      </c>
      <c r="B20" s="1">
        <v>1707.31</v>
      </c>
      <c r="C20" s="2">
        <v>1049</v>
      </c>
      <c r="D20" s="23">
        <f t="shared" si="0"/>
        <v>2756.31</v>
      </c>
      <c r="E20" s="17">
        <v>665.71</v>
      </c>
      <c r="F20" s="1">
        <f t="shared" si="1"/>
        <v>2090.6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>
        <v>600</v>
      </c>
      <c r="D22" s="23">
        <f t="shared" si="0"/>
        <v>697.56</v>
      </c>
      <c r="E22" s="17"/>
      <c r="F22" s="1">
        <f t="shared" si="1"/>
        <v>697.56</v>
      </c>
      <c r="H22" s="18"/>
      <c r="I22" s="9"/>
      <c r="J22" s="21"/>
    </row>
    <row r="23" spans="1:12">
      <c r="A23" s="6" t="s">
        <v>26</v>
      </c>
      <c r="B23" s="1">
        <v>2015.11</v>
      </c>
      <c r="C23" s="1">
        <v>1.48</v>
      </c>
      <c r="D23" s="23">
        <f t="shared" si="0"/>
        <v>2016.59</v>
      </c>
      <c r="E23" s="17">
        <v>85.95</v>
      </c>
      <c r="F23" s="1">
        <f t="shared" si="1"/>
        <v>1930.6399999999999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220</v>
      </c>
      <c r="C25" s="2"/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8679.5300000000007</v>
      </c>
      <c r="C26" s="1">
        <f>SUM(C5:C25)</f>
        <v>2385.3000000000002</v>
      </c>
      <c r="D26" s="1">
        <f t="shared" ref="D26" si="2">SUM(B26+C26)</f>
        <v>11064.830000000002</v>
      </c>
      <c r="E26" s="17">
        <f>SUM(E5:E24)</f>
        <v>1160.1500000000001</v>
      </c>
      <c r="F26" s="1">
        <f>SUM(F5:F25)</f>
        <v>9904.68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 ht="51.75">
      <c r="A28" s="30" t="s">
        <v>76</v>
      </c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8679.5300000000007</v>
      </c>
      <c r="C32" s="1" t="s">
        <v>30</v>
      </c>
      <c r="D32" s="2"/>
      <c r="E32" s="6">
        <v>9904.68</v>
      </c>
      <c r="F32" s="2"/>
      <c r="H32" s="21"/>
    </row>
    <row r="33" spans="1:8">
      <c r="A33" s="1" t="s">
        <v>31</v>
      </c>
      <c r="B33" s="1">
        <f>SUM(C26)</f>
        <v>2385.3000000000002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11064.830000000002</v>
      </c>
      <c r="C34" s="1" t="s">
        <v>34</v>
      </c>
      <c r="D34" s="2"/>
      <c r="E34" s="1">
        <f>SUM(E32:E33)</f>
        <v>9904.68</v>
      </c>
      <c r="F34" s="2"/>
      <c r="H34" s="21"/>
    </row>
    <row r="35" spans="1:8">
      <c r="A35" s="1" t="s">
        <v>35</v>
      </c>
      <c r="B35" s="1">
        <f>SUM(E26)</f>
        <v>1160.1500000000001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9904.6800000000021</v>
      </c>
      <c r="C36" s="1" t="s">
        <v>5</v>
      </c>
      <c r="D36" s="2"/>
      <c r="E36" s="1">
        <f>SUM(E34-E35)</f>
        <v>9904.68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A2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opLeftCell="A19" workbookViewId="0">
      <selection activeCell="A19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41333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34</v>
      </c>
      <c r="C6" s="2">
        <v>175</v>
      </c>
      <c r="D6" s="23">
        <f t="shared" ref="D6:D24" si="0">SUM(B6:C6)</f>
        <v>209</v>
      </c>
      <c r="E6" s="17"/>
      <c r="F6" s="1">
        <f>SUM(D6-E6)</f>
        <v>209</v>
      </c>
      <c r="H6" s="28"/>
      <c r="I6" s="9"/>
      <c r="K6" s="21"/>
    </row>
    <row r="7" spans="1:11">
      <c r="A7" s="1" t="s">
        <v>9</v>
      </c>
      <c r="B7" s="1">
        <v>144.79</v>
      </c>
      <c r="C7" s="2">
        <v>174.75</v>
      </c>
      <c r="D7" s="23">
        <f t="shared" si="0"/>
        <v>319.53999999999996</v>
      </c>
      <c r="E7" s="17"/>
      <c r="F7" s="1">
        <f t="shared" ref="F7:F24" si="1">SUM(D7-E7)</f>
        <v>319.53999999999996</v>
      </c>
      <c r="H7" s="28"/>
      <c r="I7" s="9"/>
      <c r="K7" s="21"/>
    </row>
    <row r="8" spans="1:11">
      <c r="A8" s="1" t="s">
        <v>10</v>
      </c>
      <c r="B8" s="1">
        <v>23.31</v>
      </c>
      <c r="C8" s="2">
        <v>133</v>
      </c>
      <c r="D8" s="23">
        <f t="shared" si="0"/>
        <v>156.31</v>
      </c>
      <c r="E8" s="17"/>
      <c r="F8" s="1">
        <f t="shared" si="1"/>
        <v>156.31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52.83</v>
      </c>
      <c r="C11" s="2">
        <v>182</v>
      </c>
      <c r="D11" s="23">
        <f t="shared" si="0"/>
        <v>234.82999999999998</v>
      </c>
      <c r="E11" s="17"/>
      <c r="F11" s="1">
        <f t="shared" si="1"/>
        <v>234.82999999999998</v>
      </c>
      <c r="H11" s="28"/>
      <c r="I11" s="9"/>
      <c r="J11" s="21"/>
    </row>
    <row r="12" spans="1:11">
      <c r="A12" s="1" t="s">
        <v>14</v>
      </c>
      <c r="B12" s="1">
        <v>24</v>
      </c>
      <c r="C12" s="2">
        <v>10.8</v>
      </c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>
        <v>85</v>
      </c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575</v>
      </c>
      <c r="C17" s="1">
        <v>737.59</v>
      </c>
      <c r="D17" s="23">
        <f t="shared" si="0"/>
        <v>1312.5900000000001</v>
      </c>
      <c r="E17" s="17"/>
      <c r="F17" s="1">
        <f t="shared" si="1"/>
        <v>1312.5900000000001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1098.67</v>
      </c>
      <c r="C19" s="2"/>
      <c r="D19" s="23">
        <f t="shared" si="0"/>
        <v>1098.67</v>
      </c>
      <c r="E19" s="17">
        <v>503.55</v>
      </c>
      <c r="F19" s="1">
        <f t="shared" si="1"/>
        <v>595.12000000000012</v>
      </c>
      <c r="H19" s="28"/>
      <c r="I19" s="9"/>
      <c r="J19" s="21"/>
    </row>
    <row r="20" spans="1:12">
      <c r="A20" s="6" t="s">
        <v>23</v>
      </c>
      <c r="B20" s="1">
        <v>1991.94</v>
      </c>
      <c r="C20" s="2"/>
      <c r="D20" s="23">
        <f t="shared" si="0"/>
        <v>1991.94</v>
      </c>
      <c r="E20" s="17"/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1565.42</v>
      </c>
      <c r="C23" s="1">
        <v>100.51</v>
      </c>
      <c r="D23" s="23">
        <f t="shared" si="0"/>
        <v>1665.93</v>
      </c>
      <c r="E23" s="17"/>
      <c r="F23" s="1">
        <f t="shared" si="1"/>
        <v>1665.93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7477.28</v>
      </c>
      <c r="C25" s="1">
        <f>SUM(C5:C24)</f>
        <v>1598.6499999999999</v>
      </c>
      <c r="D25" s="1">
        <f t="shared" ref="D25" si="2">SUM(B25+C25)</f>
        <v>9075.93</v>
      </c>
      <c r="E25" s="17">
        <f>SUM(E5:E24)</f>
        <v>503.55</v>
      </c>
      <c r="F25" s="1">
        <f>SUM(F5:F24)</f>
        <v>8572.380000000001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7477.28</v>
      </c>
      <c r="C31" s="1" t="s">
        <v>30</v>
      </c>
      <c r="D31" s="2"/>
      <c r="E31" s="6">
        <v>8572.3799999999992</v>
      </c>
      <c r="F31" s="2"/>
      <c r="H31" s="21"/>
    </row>
    <row r="32" spans="1:12">
      <c r="A32" s="1" t="s">
        <v>31</v>
      </c>
      <c r="B32" s="1">
        <f>SUM(C25)</f>
        <v>1598.6499999999999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9075.93</v>
      </c>
      <c r="C33" s="1" t="s">
        <v>34</v>
      </c>
      <c r="D33" s="2"/>
      <c r="E33" s="1">
        <f>SUM(E31:E32)</f>
        <v>8572.3799999999992</v>
      </c>
      <c r="F33" s="2"/>
      <c r="H33" s="21"/>
    </row>
    <row r="34" spans="1:8">
      <c r="A34" s="1" t="s">
        <v>35</v>
      </c>
      <c r="B34" s="1">
        <f>SUM(E25)</f>
        <v>503.55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8572.380000000001</v>
      </c>
      <c r="C35" s="1" t="s">
        <v>5</v>
      </c>
      <c r="D35" s="2"/>
      <c r="E35" s="1">
        <f>SUM(E33-E34)</f>
        <v>8572.3799999999992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opLeftCell="A16" workbookViewId="0">
      <selection activeCell="A16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41364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209</v>
      </c>
      <c r="C6" s="2">
        <v>14</v>
      </c>
      <c r="D6" s="23">
        <f t="shared" ref="D6:D25" si="0">SUM(B6:C6)</f>
        <v>223</v>
      </c>
      <c r="E6" s="17">
        <v>114</v>
      </c>
      <c r="F6" s="1">
        <f>SUM(D6-E6)</f>
        <v>109</v>
      </c>
      <c r="H6" s="28"/>
      <c r="I6" s="9"/>
      <c r="K6" s="21"/>
    </row>
    <row r="7" spans="1:11">
      <c r="A7" s="1" t="s">
        <v>9</v>
      </c>
      <c r="B7" s="1">
        <v>319.54000000000002</v>
      </c>
      <c r="C7" s="2"/>
      <c r="D7" s="23">
        <f t="shared" si="0"/>
        <v>319.54000000000002</v>
      </c>
      <c r="E7" s="17">
        <v>114</v>
      </c>
      <c r="F7" s="1">
        <f t="shared" ref="F7:F25" si="1">SUM(D7-E7)</f>
        <v>205.54000000000002</v>
      </c>
      <c r="H7" s="28"/>
      <c r="I7" s="9"/>
      <c r="K7" s="21"/>
    </row>
    <row r="8" spans="1:11">
      <c r="A8" s="1" t="s">
        <v>10</v>
      </c>
      <c r="B8" s="1">
        <v>156.31</v>
      </c>
      <c r="C8" s="2"/>
      <c r="D8" s="23">
        <f t="shared" si="0"/>
        <v>156.31</v>
      </c>
      <c r="E8" s="17">
        <v>102</v>
      </c>
      <c r="F8" s="1">
        <f t="shared" si="1"/>
        <v>54.31</v>
      </c>
      <c r="H8" s="28"/>
      <c r="I8" s="9"/>
      <c r="J8" s="21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  <c r="J9" s="21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  <c r="J10" s="21"/>
    </row>
    <row r="11" spans="1:11">
      <c r="A11" s="1" t="s">
        <v>13</v>
      </c>
      <c r="B11" s="1">
        <v>234.83</v>
      </c>
      <c r="C11" s="2"/>
      <c r="D11" s="23">
        <f t="shared" si="0"/>
        <v>234.83</v>
      </c>
      <c r="E11" s="17">
        <v>180</v>
      </c>
      <c r="F11" s="1">
        <f t="shared" si="1"/>
        <v>54.830000000000013</v>
      </c>
      <c r="H11" s="28"/>
      <c r="I11" s="9"/>
      <c r="J11" s="21"/>
    </row>
    <row r="12" spans="1:11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H12" s="28"/>
      <c r="I12" s="9"/>
      <c r="J12" s="21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1312.59</v>
      </c>
      <c r="C17" s="1">
        <v>399.37</v>
      </c>
      <c r="D17" s="23">
        <f t="shared" si="0"/>
        <v>1711.96</v>
      </c>
      <c r="E17" s="17"/>
      <c r="F17" s="1">
        <f t="shared" si="1"/>
        <v>1711.96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595.12</v>
      </c>
      <c r="C19" s="2"/>
      <c r="D19" s="23">
        <f t="shared" si="0"/>
        <v>595.12</v>
      </c>
      <c r="E19" s="17">
        <v>80.77</v>
      </c>
      <c r="F19" s="1">
        <f t="shared" si="1"/>
        <v>514.35</v>
      </c>
      <c r="H19" s="28"/>
      <c r="I19" s="9"/>
      <c r="J19" s="21"/>
    </row>
    <row r="20" spans="1:12">
      <c r="A20" s="6" t="s">
        <v>23</v>
      </c>
      <c r="B20" s="1">
        <v>1991.94</v>
      </c>
      <c r="C20" s="2">
        <v>74.5</v>
      </c>
      <c r="D20" s="23">
        <f t="shared" si="0"/>
        <v>2066.44</v>
      </c>
      <c r="E20" s="17">
        <v>359.13</v>
      </c>
      <c r="F20" s="1">
        <f t="shared" si="1"/>
        <v>1707.31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1665.93</v>
      </c>
      <c r="C23" s="1">
        <v>481.38</v>
      </c>
      <c r="D23" s="23">
        <f t="shared" si="0"/>
        <v>2147.31</v>
      </c>
      <c r="E23" s="17">
        <v>132.19999999999999</v>
      </c>
      <c r="F23" s="1">
        <f t="shared" si="1"/>
        <v>2015.11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6" t="s">
        <v>69</v>
      </c>
      <c r="B25" s="1">
        <v>0</v>
      </c>
      <c r="C25" s="2">
        <v>220</v>
      </c>
      <c r="D25" s="23">
        <f t="shared" si="0"/>
        <v>220</v>
      </c>
      <c r="E25" s="17"/>
      <c r="F25" s="1">
        <f t="shared" si="1"/>
        <v>220</v>
      </c>
      <c r="H25" s="9"/>
      <c r="I25" s="9"/>
    </row>
    <row r="26" spans="1:12">
      <c r="A26" s="1" t="s">
        <v>28</v>
      </c>
      <c r="B26" s="1">
        <f>SUM(B5:B25)</f>
        <v>8572.380000000001</v>
      </c>
      <c r="C26" s="1">
        <f>SUM(C5:C25)</f>
        <v>1189.25</v>
      </c>
      <c r="D26" s="1">
        <f t="shared" ref="D26" si="2">SUM(B26+C26)</f>
        <v>9761.630000000001</v>
      </c>
      <c r="E26" s="17">
        <f>SUM(E5:E24)</f>
        <v>1082.0999999999999</v>
      </c>
      <c r="F26" s="1">
        <f>SUM(F5:F25)</f>
        <v>8679.5300000000025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2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8572.380000000001</v>
      </c>
      <c r="C32" s="1" t="s">
        <v>30</v>
      </c>
      <c r="D32" s="2"/>
      <c r="E32" s="6">
        <v>8679.5300000000007</v>
      </c>
      <c r="F32" s="2"/>
      <c r="H32" s="21"/>
    </row>
    <row r="33" spans="1:8">
      <c r="A33" s="1" t="s">
        <v>31</v>
      </c>
      <c r="B33" s="1">
        <f>SUM(C26)</f>
        <v>1189.25</v>
      </c>
      <c r="C33" s="1" t="s">
        <v>32</v>
      </c>
      <c r="D33" s="2"/>
      <c r="E33" s="6">
        <v>0</v>
      </c>
      <c r="F33" s="2"/>
      <c r="H33" s="21"/>
    </row>
    <row r="34" spans="1:8">
      <c r="A34" s="1" t="s">
        <v>33</v>
      </c>
      <c r="B34" s="1">
        <f>SUM(B32:B33)</f>
        <v>9761.630000000001</v>
      </c>
      <c r="C34" s="1" t="s">
        <v>34</v>
      </c>
      <c r="D34" s="2"/>
      <c r="E34" s="1">
        <f>SUM(E32:E33)</f>
        <v>8679.5300000000007</v>
      </c>
      <c r="F34" s="2"/>
      <c r="H34" s="21"/>
    </row>
    <row r="35" spans="1:8">
      <c r="A35" s="1" t="s">
        <v>35</v>
      </c>
      <c r="B35" s="1">
        <f>SUM(E26)</f>
        <v>1082.0999999999999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8679.5300000000007</v>
      </c>
      <c r="C36" s="1" t="s">
        <v>5</v>
      </c>
      <c r="D36" s="2"/>
      <c r="E36" s="1">
        <f>SUM(E34-E35)</f>
        <v>8679.5300000000007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712</vt:lpstr>
      <vt:lpstr>812</vt:lpstr>
      <vt:lpstr>912</vt:lpstr>
      <vt:lpstr>1012</vt:lpstr>
      <vt:lpstr>1112</vt:lpstr>
      <vt:lpstr>1212</vt:lpstr>
      <vt:lpstr>113</vt:lpstr>
      <vt:lpstr>213</vt:lpstr>
      <vt:lpstr>313</vt:lpstr>
      <vt:lpstr>413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2012-11-07T17:44:50Z</cp:lastPrinted>
  <dcterms:created xsi:type="dcterms:W3CDTF">2012-08-30T15:54:16Z</dcterms:created>
  <dcterms:modified xsi:type="dcterms:W3CDTF">2013-05-24T19:09:10Z</dcterms:modified>
</cp:coreProperties>
</file>