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352" windowHeight="6156" activeTab="7"/>
  </bookViews>
  <sheets>
    <sheet name="Jul 12" sheetId="1" r:id="rId1"/>
    <sheet name="Aug 12" sheetId="2" r:id="rId2"/>
    <sheet name="Sept 12" sheetId="3" r:id="rId3"/>
    <sheet name="Oct 12" sheetId="4" r:id="rId4"/>
    <sheet name="Nov 12" sheetId="5" r:id="rId5"/>
    <sheet name="Dec 12" sheetId="6" r:id="rId6"/>
    <sheet name="Jan 13" sheetId="7" r:id="rId7"/>
    <sheet name="Feb 13" sheetId="8" r:id="rId8"/>
    <sheet name="Mar 13" sheetId="9" r:id="rId9"/>
    <sheet name="Apr 13" sheetId="10" r:id="rId10"/>
    <sheet name="May 13" sheetId="11" r:id="rId11"/>
    <sheet name="June 13" sheetId="12" r:id="rId12"/>
  </sheets>
  <definedNames/>
  <calcPr fullCalcOnLoad="1"/>
</workbook>
</file>

<file path=xl/sharedStrings.xml><?xml version="1.0" encoding="utf-8"?>
<sst xmlns="http://schemas.openxmlformats.org/spreadsheetml/2006/main" count="1074" uniqueCount="78">
  <si>
    <t xml:space="preserve"> </t>
  </si>
  <si>
    <t>Food Service</t>
  </si>
  <si>
    <t>Technology, Building,</t>
  </si>
  <si>
    <t>Distributed to General,</t>
  </si>
  <si>
    <t>TOTAL TO DATE</t>
  </si>
  <si>
    <t xml:space="preserve">      Rate of interest</t>
  </si>
  <si>
    <t>Year to date</t>
  </si>
  <si>
    <t>PREVIOUS EARNINGS</t>
  </si>
  <si>
    <t>Earnings</t>
  </si>
  <si>
    <t xml:space="preserve">               Interest</t>
  </si>
  <si>
    <t>NOW    ACCOUNT</t>
  </si>
  <si>
    <t>************************************</t>
  </si>
  <si>
    <t>**</t>
  </si>
  <si>
    <t>*******************</t>
  </si>
  <si>
    <t>***</t>
  </si>
  <si>
    <t>************</t>
  </si>
  <si>
    <t>SERVICE</t>
  </si>
  <si>
    <t>SERVICE, BUILDING, FOOD</t>
  </si>
  <si>
    <t>GENERAL, GRANT, DEBT</t>
  </si>
  <si>
    <t>TOTAL INCLUDES ALL FUNDS</t>
  </si>
  <si>
    <t>RECONCILED BANK BALANCE</t>
  </si>
  <si>
    <t>************************</t>
  </si>
  <si>
    <t>**********</t>
  </si>
  <si>
    <t>TOTAL REVENUE</t>
  </si>
  <si>
    <t>RECEIPTS</t>
  </si>
  <si>
    <t>*************</t>
  </si>
  <si>
    <t>TOTAL EXPENSES</t>
  </si>
  <si>
    <t>TOTAL</t>
  </si>
  <si>
    <t>Construction</t>
  </si>
  <si>
    <t>Debt Service</t>
  </si>
  <si>
    <t xml:space="preserve">Approved </t>
  </si>
  <si>
    <t>ACCOUNTS PAYABLE</t>
  </si>
  <si>
    <t>EMPLOYEE BENEFITS</t>
  </si>
  <si>
    <t>SALARIES</t>
  </si>
  <si>
    <t>PAYROLL COST</t>
  </si>
  <si>
    <t>TODD COUNTY SCHOOLS</t>
  </si>
  <si>
    <t xml:space="preserve">             THE FINANCIAL PAGE </t>
  </si>
  <si>
    <t>*</t>
  </si>
  <si>
    <t>Spec AP &amp; Utilities</t>
  </si>
  <si>
    <t>*********************************************************</t>
  </si>
  <si>
    <t>**************</t>
  </si>
  <si>
    <t>**********************************************************************************</t>
  </si>
  <si>
    <t>JAN HERITAGE BANK</t>
  </si>
  <si>
    <t>Feb HERITAGE BANK</t>
  </si>
  <si>
    <t>MAR HERITAGE BANK</t>
  </si>
  <si>
    <t>April HERITAGE BANK</t>
  </si>
  <si>
    <t>May HERITAGE BANK</t>
  </si>
  <si>
    <t>July HERITAGE BANK</t>
  </si>
  <si>
    <t>AUG HERITAGE BANK</t>
  </si>
  <si>
    <t>September HERITAGE BANK</t>
  </si>
  <si>
    <t>June HERITAGE BANK</t>
  </si>
  <si>
    <t>402 EMPLOYEES</t>
  </si>
  <si>
    <t>417 employees</t>
  </si>
  <si>
    <t>417 Employees</t>
  </si>
  <si>
    <t>416 employees</t>
  </si>
  <si>
    <t xml:space="preserve"> EMPLOYEES 356</t>
  </si>
  <si>
    <t>July  2012</t>
  </si>
  <si>
    <t>59 EMPLOYEES</t>
  </si>
  <si>
    <t>August 2012</t>
  </si>
  <si>
    <t>September  2012</t>
  </si>
  <si>
    <t>October 2012</t>
  </si>
  <si>
    <t>NOVEMBER 2012</t>
  </si>
  <si>
    <t>December 2012</t>
  </si>
  <si>
    <t>January 2013</t>
  </si>
  <si>
    <t>February 2013</t>
  </si>
  <si>
    <t>March 2013</t>
  </si>
  <si>
    <t>April 2013</t>
  </si>
  <si>
    <t>May 2013</t>
  </si>
  <si>
    <t>June 2013</t>
  </si>
  <si>
    <t>401 EMPLOYEES</t>
  </si>
  <si>
    <t>397 Employees</t>
  </si>
  <si>
    <t>October 2012HERITAGE BANK</t>
  </si>
  <si>
    <t>November 2012 HERITAGE BANK</t>
  </si>
  <si>
    <t>397 employees</t>
  </si>
  <si>
    <t>399 employees</t>
  </si>
  <si>
    <t>December 2012 HERITAGE BANK</t>
  </si>
  <si>
    <t>389 Employees</t>
  </si>
  <si>
    <t>388 Employees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</si>
</sst>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0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0"/>
    </font>
    <font>
      <i/>
      <sz val="1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u val="singleAccounting"/>
      <sz val="12"/>
      <name val="Arial"/>
      <family val="0"/>
    </font>
    <font>
      <u val="singleAccounting"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i/>
      <u val="single"/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1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44" fontId="1" fillId="0" borderId="0" xfId="44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4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0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 quotePrefix="1">
      <alignment horizontal="left"/>
    </xf>
    <xf numFmtId="4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3" fillId="0" borderId="13" xfId="0" applyFont="1" applyBorder="1" applyAlignment="1">
      <alignment/>
    </xf>
    <xf numFmtId="10" fontId="3" fillId="0" borderId="0" xfId="59" applyNumberFormat="1" applyFont="1" applyBorder="1" applyAlignment="1">
      <alignment/>
    </xf>
    <xf numFmtId="44" fontId="4" fillId="0" borderId="0" xfId="44" applyFont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/>
    </xf>
    <xf numFmtId="44" fontId="0" fillId="0" borderId="0" xfId="0" applyNumberFormat="1" applyBorder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4" fontId="8" fillId="0" borderId="0" xfId="44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0" fontId="7" fillId="0" borderId="13" xfId="0" applyFont="1" applyBorder="1" applyAlignment="1">
      <alignment/>
    </xf>
    <xf numFmtId="44" fontId="8" fillId="0" borderId="0" xfId="44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3" fontId="7" fillId="0" borderId="15" xfId="42" applyFont="1" applyBorder="1" applyAlignment="1">
      <alignment/>
    </xf>
    <xf numFmtId="43" fontId="7" fillId="0" borderId="0" xfId="42" applyFont="1" applyBorder="1" applyAlignment="1">
      <alignment/>
    </xf>
    <xf numFmtId="0" fontId="3" fillId="0" borderId="0" xfId="0" applyFont="1" applyBorder="1" applyAlignment="1">
      <alignment horizontal="left"/>
    </xf>
    <xf numFmtId="0" fontId="12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7" fillId="0" borderId="0" xfId="0" applyFont="1" applyBorder="1" applyAlignment="1" quotePrefix="1">
      <alignment horizontal="left"/>
    </xf>
    <xf numFmtId="0" fontId="18" fillId="0" borderId="14" xfId="0" applyFont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9" fontId="15" fillId="33" borderId="0" xfId="0" applyNumberFormat="1" applyFont="1" applyFill="1" applyBorder="1" applyAlignment="1">
      <alignment/>
    </xf>
    <xf numFmtId="49" fontId="16" fillId="33" borderId="0" xfId="0" applyNumberFormat="1" applyFont="1" applyFill="1" applyBorder="1" applyAlignment="1">
      <alignment/>
    </xf>
    <xf numFmtId="0" fontId="17" fillId="33" borderId="0" xfId="0" applyFont="1" applyFill="1" applyBorder="1" applyAlignment="1" quotePrefix="1">
      <alignment horizontal="left"/>
    </xf>
    <xf numFmtId="0" fontId="18" fillId="33" borderId="14" xfId="0" applyFont="1" applyFill="1" applyBorder="1" applyAlignment="1">
      <alignment/>
    </xf>
    <xf numFmtId="43" fontId="7" fillId="0" borderId="14" xfId="42" applyFont="1" applyBorder="1" applyAlignment="1">
      <alignment/>
    </xf>
    <xf numFmtId="43" fontId="0" fillId="0" borderId="0" xfId="42" applyFont="1" applyBorder="1" applyAlignment="1" quotePrefix="1">
      <alignment horizontal="left"/>
    </xf>
    <xf numFmtId="43" fontId="0" fillId="0" borderId="0" xfId="42" applyFont="1" applyBorder="1" applyAlignment="1">
      <alignment/>
    </xf>
    <xf numFmtId="43" fontId="11" fillId="0" borderId="0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14" xfId="42" applyFont="1" applyBorder="1" applyAlignment="1">
      <alignment/>
    </xf>
    <xf numFmtId="43" fontId="7" fillId="0" borderId="0" xfId="42" applyFont="1" applyBorder="1" applyAlignment="1">
      <alignment horizontal="center"/>
    </xf>
    <xf numFmtId="43" fontId="7" fillId="0" borderId="0" xfId="42" applyFont="1" applyBorder="1" applyAlignment="1">
      <alignment horizontal="right"/>
    </xf>
    <xf numFmtId="43" fontId="3" fillId="0" borderId="0" xfId="42" applyFont="1" applyBorder="1" applyAlignment="1">
      <alignment horizontal="left"/>
    </xf>
    <xf numFmtId="43" fontId="3" fillId="0" borderId="0" xfId="42" applyFont="1" applyBorder="1" applyAlignment="1">
      <alignment/>
    </xf>
    <xf numFmtId="43" fontId="7" fillId="0" borderId="0" xfId="42" applyFont="1" applyBorder="1" applyAlignment="1">
      <alignment/>
    </xf>
    <xf numFmtId="43" fontId="0" fillId="0" borderId="14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0" xfId="42" applyFont="1" applyBorder="1" applyAlignment="1">
      <alignment horizontal="right"/>
    </xf>
    <xf numFmtId="43" fontId="0" fillId="0" borderId="0" xfId="42" applyFont="1" applyBorder="1" applyAlignment="1">
      <alignment horizontal="center"/>
    </xf>
    <xf numFmtId="43" fontId="10" fillId="0" borderId="0" xfId="42" applyFont="1" applyBorder="1" applyAlignment="1">
      <alignment horizontal="right"/>
    </xf>
    <xf numFmtId="17" fontId="14" fillId="0" borderId="14" xfId="0" applyNumberFormat="1" applyFont="1" applyBorder="1" applyAlignment="1" quotePrefix="1">
      <alignment horizontal="left"/>
    </xf>
    <xf numFmtId="0" fontId="7" fillId="0" borderId="0" xfId="0" applyFont="1" applyBorder="1" applyAlignment="1" quotePrefix="1">
      <alignment/>
    </xf>
    <xf numFmtId="10" fontId="0" fillId="0" borderId="0" xfId="0" applyNumberFormat="1" applyBorder="1" applyAlignment="1" quotePrefix="1">
      <alignment/>
    </xf>
    <xf numFmtId="8" fontId="8" fillId="0" borderId="0" xfId="42" applyNumberFormat="1" applyFont="1" applyBorder="1" applyAlignment="1">
      <alignment/>
    </xf>
    <xf numFmtId="43" fontId="8" fillId="0" borderId="0" xfId="42" applyFont="1" applyAlignment="1">
      <alignment/>
    </xf>
    <xf numFmtId="44" fontId="8" fillId="0" borderId="0" xfId="44" applyFont="1" applyAlignment="1">
      <alignment/>
    </xf>
    <xf numFmtId="43" fontId="7" fillId="0" borderId="0" xfId="42" applyFont="1" applyBorder="1" applyAlignment="1">
      <alignment horizontal="left"/>
    </xf>
    <xf numFmtId="44" fontId="5" fillId="0" borderId="0" xfId="0" applyNumberFormat="1" applyFont="1" applyBorder="1" applyAlignment="1">
      <alignment/>
    </xf>
    <xf numFmtId="49" fontId="14" fillId="0" borderId="14" xfId="0" applyNumberFormat="1" applyFont="1" applyBorder="1" applyAlignment="1">
      <alignment horizontal="left"/>
    </xf>
    <xf numFmtId="44" fontId="7" fillId="0" borderId="0" xfId="44" applyFont="1" applyAlignment="1">
      <alignment/>
    </xf>
    <xf numFmtId="44" fontId="8" fillId="0" borderId="0" xfId="44" applyFont="1" applyFill="1" applyBorder="1" applyAlignment="1">
      <alignment/>
    </xf>
    <xf numFmtId="49" fontId="21" fillId="0" borderId="0" xfId="0" applyNumberFormat="1" applyFont="1" applyBorder="1" applyAlignment="1">
      <alignment horizontal="left"/>
    </xf>
    <xf numFmtId="43" fontId="7" fillId="0" borderId="0" xfId="42" applyFont="1" applyFill="1" applyBorder="1" applyAlignment="1">
      <alignment/>
    </xf>
    <xf numFmtId="43" fontId="11" fillId="0" borderId="0" xfId="42" applyFont="1" applyFill="1" applyBorder="1" applyAlignment="1">
      <alignment/>
    </xf>
    <xf numFmtId="43" fontId="8" fillId="0" borderId="0" xfId="42" applyFont="1" applyFill="1" applyBorder="1" applyAlignment="1">
      <alignment/>
    </xf>
    <xf numFmtId="3" fontId="0" fillId="0" borderId="0" xfId="0" applyNumberFormat="1" applyAlignment="1">
      <alignment/>
    </xf>
    <xf numFmtId="43" fontId="0" fillId="0" borderId="0" xfId="42" applyFont="1" applyBorder="1" applyAlignment="1">
      <alignment/>
    </xf>
    <xf numFmtId="43" fontId="10" fillId="0" borderId="0" xfId="42" applyFont="1" applyFill="1" applyBorder="1" applyAlignment="1">
      <alignment horizontal="right"/>
    </xf>
    <xf numFmtId="43" fontId="8" fillId="0" borderId="0" xfId="42" applyFont="1" applyFill="1" applyBorder="1" applyAlignment="1">
      <alignment horizontal="right"/>
    </xf>
    <xf numFmtId="44" fontId="8" fillId="0" borderId="0" xfId="44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44" fontId="0" fillId="0" borderId="0" xfId="0" applyNumberFormat="1" applyFill="1" applyBorder="1" applyAlignment="1">
      <alignment/>
    </xf>
    <xf numFmtId="44" fontId="4" fillId="0" borderId="0" xfId="44" applyFont="1" applyFill="1" applyBorder="1" applyAlignment="1">
      <alignment/>
    </xf>
    <xf numFmtId="44" fontId="0" fillId="0" borderId="16" xfId="0" applyNumberForma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43" fontId="0" fillId="0" borderId="0" xfId="0" applyNumberFormat="1" applyBorder="1" applyAlignment="1">
      <alignment/>
    </xf>
    <xf numFmtId="43" fontId="8" fillId="0" borderId="0" xfId="42" applyFont="1" applyFill="1" applyBorder="1" applyAlignment="1">
      <alignment/>
    </xf>
    <xf numFmtId="44" fontId="0" fillId="0" borderId="0" xfId="0" applyNumberFormat="1" applyFill="1" applyBorder="1" applyAlignment="1">
      <alignment horizontal="left"/>
    </xf>
    <xf numFmtId="44" fontId="22" fillId="0" borderId="0" xfId="44" applyFont="1" applyAlignment="1">
      <alignment/>
    </xf>
    <xf numFmtId="43" fontId="7" fillId="0" borderId="0" xfId="42" applyFont="1" applyAlignment="1">
      <alignment/>
    </xf>
    <xf numFmtId="43" fontId="0" fillId="0" borderId="0" xfId="42" applyFont="1" applyAlignment="1">
      <alignment/>
    </xf>
    <xf numFmtId="43" fontId="22" fillId="0" borderId="0" xfId="42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9" t="s">
        <v>56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185442.35</v>
      </c>
      <c r="F6" s="48" t="s">
        <v>57</v>
      </c>
      <c r="G6" s="43"/>
    </row>
    <row r="7" spans="1:7" ht="16.5">
      <c r="A7" s="62"/>
      <c r="B7" s="64" t="s">
        <v>32</v>
      </c>
      <c r="C7" s="64"/>
      <c r="D7" s="64"/>
      <c r="E7" s="65">
        <v>24811.96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210254.31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113425.19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660237.42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338258.62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33690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1145611.23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1355865.54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74">
        <v>1632365.56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/>
      <c r="F21" s="39"/>
      <c r="G21" s="43"/>
    </row>
    <row r="22" spans="1:7" ht="15">
      <c r="A22" s="67"/>
      <c r="B22" s="71"/>
      <c r="C22" s="71"/>
      <c r="D22" s="47"/>
      <c r="E22" s="75"/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3811263.83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0</v>
      </c>
      <c r="F33" s="25" t="s">
        <v>5</v>
      </c>
      <c r="G33" s="24"/>
    </row>
    <row r="34" spans="1:7" ht="15">
      <c r="A34" s="14"/>
      <c r="B34" s="23" t="s">
        <v>47</v>
      </c>
      <c r="C34" s="19"/>
      <c r="D34" s="80" t="s">
        <v>37</v>
      </c>
      <c r="E34" s="22">
        <v>8803.68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8803.68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78" t="s">
        <v>66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994317.27</v>
      </c>
      <c r="F6" s="48" t="s">
        <v>53</v>
      </c>
      <c r="G6" s="43"/>
    </row>
    <row r="7" spans="1:7" ht="16.5">
      <c r="A7" s="62"/>
      <c r="B7" s="64" t="s">
        <v>32</v>
      </c>
      <c r="C7" s="64"/>
      <c r="D7" s="64"/>
      <c r="E7" s="65">
        <v>104063.31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1098380.58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21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242074.69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125093.43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58881.3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13928.38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439977.8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1538358.3800000001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1">
        <v>1395175.83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1395175.83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4865827.87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69541.81</v>
      </c>
      <c r="F33" s="25"/>
      <c r="G33" s="24"/>
    </row>
    <row r="34" spans="1:7" ht="15">
      <c r="A34" s="14"/>
      <c r="B34" s="23" t="s">
        <v>45</v>
      </c>
      <c r="C34" s="19"/>
      <c r="D34" s="80" t="s">
        <v>37</v>
      </c>
      <c r="E34" s="22">
        <v>10693.75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80235.56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78" t="s">
        <v>67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1019846.39</v>
      </c>
      <c r="F6" s="48" t="s">
        <v>54</v>
      </c>
      <c r="G6" s="43"/>
    </row>
    <row r="7" spans="1:7" ht="16.5">
      <c r="A7" s="62"/>
      <c r="B7" s="64" t="s">
        <v>32</v>
      </c>
      <c r="C7" s="64"/>
      <c r="D7" s="64"/>
      <c r="E7" s="65">
        <v>104623.08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1124469.47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 t="s">
        <v>0</v>
      </c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258651.21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59521.02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693717.01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1011889.24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2136358.71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7">
        <v>1526336.78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1526336.78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4264819.01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80235.56</v>
      </c>
      <c r="F33" s="25"/>
      <c r="G33" s="24"/>
    </row>
    <row r="34" spans="1:7" ht="15">
      <c r="A34" s="14"/>
      <c r="B34" s="23" t="s">
        <v>46</v>
      </c>
      <c r="C34" s="19"/>
      <c r="D34" s="80" t="s">
        <v>37</v>
      </c>
      <c r="E34" s="22">
        <v>10840.84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91076.4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78" t="s">
        <v>68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1740687.91</v>
      </c>
      <c r="F6" s="48" t="s">
        <v>55</v>
      </c>
      <c r="G6" s="43"/>
    </row>
    <row r="7" spans="1:7" ht="16.5">
      <c r="A7" s="62"/>
      <c r="B7" s="64" t="s">
        <v>32</v>
      </c>
      <c r="C7" s="64"/>
      <c r="D7" s="64"/>
      <c r="E7" s="65">
        <v>165093.37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1905781.2799999998</v>
      </c>
      <c r="F8" s="39"/>
      <c r="G8" s="43"/>
    </row>
    <row r="9" spans="1:7" ht="15">
      <c r="A9" s="67" t="s">
        <v>22</v>
      </c>
      <c r="B9" s="68" t="s">
        <v>14</v>
      </c>
      <c r="C9" s="47" t="s">
        <v>25</v>
      </c>
      <c r="D9" s="68" t="s">
        <v>12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225582.47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156673.43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122388.01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504643.91000000003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+E8+E15</f>
        <v>2410425.19</v>
      </c>
      <c r="F17" s="38"/>
      <c r="G17" s="43"/>
    </row>
    <row r="18" spans="1:7" ht="15">
      <c r="A18" s="67" t="s">
        <v>22</v>
      </c>
      <c r="B18" s="68" t="s">
        <v>14</v>
      </c>
      <c r="C18" s="47" t="s">
        <v>25</v>
      </c>
      <c r="D18" s="68" t="s">
        <v>12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74">
        <v>1664074.76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1664074.76</v>
      </c>
      <c r="F22" s="39"/>
      <c r="G22" s="43"/>
    </row>
    <row r="23" spans="1:7" ht="15">
      <c r="A23" s="67" t="s">
        <v>22</v>
      </c>
      <c r="B23" s="68" t="s">
        <v>14</v>
      </c>
      <c r="C23" s="47" t="s">
        <v>13</v>
      </c>
      <c r="D23" s="68" t="s">
        <v>12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3533229.14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33" t="s">
        <v>15</v>
      </c>
      <c r="B30" s="32" t="s">
        <v>14</v>
      </c>
      <c r="C30" s="30" t="s">
        <v>13</v>
      </c>
      <c r="D30" s="31" t="s">
        <v>12</v>
      </c>
      <c r="E30" s="30" t="s">
        <v>11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91076.4</v>
      </c>
      <c r="F33" s="25"/>
      <c r="G33" s="24"/>
    </row>
    <row r="34" spans="1:7" ht="15">
      <c r="A34" s="14"/>
      <c r="B34" s="23" t="s">
        <v>50</v>
      </c>
      <c r="C34" s="19"/>
      <c r="D34" s="80" t="s">
        <v>37</v>
      </c>
      <c r="E34" s="22">
        <v>9905.86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100982.26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6" t="s">
        <v>58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909320.65</v>
      </c>
      <c r="F6" s="48" t="s">
        <v>51</v>
      </c>
      <c r="G6" s="43"/>
    </row>
    <row r="7" spans="1:7" ht="16.5">
      <c r="A7" s="62"/>
      <c r="B7" s="64" t="s">
        <v>32</v>
      </c>
      <c r="C7" s="64"/>
      <c r="D7" s="64"/>
      <c r="E7" s="65">
        <v>96714.2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1006034.85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144420.69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87262.7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0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231683.39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1237718.24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74"/>
      <c r="F20" s="79"/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>
        <v>1004747.36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1004747.36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8">
        <v>3579889.72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8803.68</v>
      </c>
      <c r="F33" s="25" t="s">
        <v>5</v>
      </c>
      <c r="G33" s="24"/>
    </row>
    <row r="34" spans="1:7" ht="15">
      <c r="A34" s="14"/>
      <c r="B34" s="23" t="s">
        <v>48</v>
      </c>
      <c r="C34" s="19"/>
      <c r="D34" s="80" t="s">
        <v>37</v>
      </c>
      <c r="E34" s="22">
        <v>8424.89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17228.57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6" t="s">
        <v>59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958752.07</v>
      </c>
      <c r="F6" s="48" t="s">
        <v>69</v>
      </c>
      <c r="G6" s="43"/>
    </row>
    <row r="7" spans="1:7" ht="16.5">
      <c r="A7" s="62"/>
      <c r="B7" s="64" t="s">
        <v>32</v>
      </c>
      <c r="C7" s="64"/>
      <c r="D7" s="64"/>
      <c r="E7" s="65">
        <v>102675.7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1061427.77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268634.99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83682.64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594848.07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947165.7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2008593.47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106">
        <v>1464448.22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5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96">
        <f>SUM(E20:E21)</f>
        <v>1464448.22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96" t="s">
        <v>21</v>
      </c>
      <c r="F23" s="39"/>
      <c r="G23" s="43"/>
    </row>
    <row r="24" spans="1:7" ht="15">
      <c r="A24" s="33"/>
      <c r="B24" s="45"/>
      <c r="C24" s="25"/>
      <c r="D24" s="38"/>
      <c r="E24" s="97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8">
        <v>3044468.54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8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8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8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96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98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9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7">
        <v>17228.57</v>
      </c>
      <c r="F33" s="25" t="s">
        <v>5</v>
      </c>
      <c r="G33" s="24"/>
    </row>
    <row r="34" spans="1:7" ht="15">
      <c r="A34" s="14"/>
      <c r="B34" s="23" t="s">
        <v>49</v>
      </c>
      <c r="C34" s="19"/>
      <c r="D34" s="80" t="s">
        <v>37</v>
      </c>
      <c r="E34" s="101">
        <v>7665.98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24894.55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6" t="s">
        <v>60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90">
        <v>943217.63</v>
      </c>
      <c r="F6" s="48" t="s">
        <v>70</v>
      </c>
      <c r="G6" s="43"/>
    </row>
    <row r="7" spans="1:7" ht="16.5">
      <c r="A7" s="62"/>
      <c r="B7" s="64" t="s">
        <v>32</v>
      </c>
      <c r="C7" s="64"/>
      <c r="D7" s="64"/>
      <c r="E7" s="91">
        <v>101329.72</v>
      </c>
      <c r="F7" s="39"/>
      <c r="G7" s="43"/>
    </row>
    <row r="8" spans="1:7" ht="15">
      <c r="A8" s="62"/>
      <c r="B8" s="64"/>
      <c r="C8" s="64"/>
      <c r="D8" s="64" t="s">
        <v>27</v>
      </c>
      <c r="E8" s="92">
        <f>SUM(E6:E7)</f>
        <v>1044547.35</v>
      </c>
      <c r="F8" s="39"/>
      <c r="G8" s="43"/>
    </row>
    <row r="9" spans="1:7" ht="15">
      <c r="A9" s="67"/>
      <c r="B9" s="68"/>
      <c r="C9" s="84"/>
      <c r="D9" s="68"/>
      <c r="E9" s="75"/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330598.83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78583.95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38624.3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447807.08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1492354.43</v>
      </c>
      <c r="F17" s="38"/>
      <c r="G17" s="43"/>
    </row>
    <row r="18" spans="1:7" ht="1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3">
        <v>1303758.49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1303758.49</v>
      </c>
      <c r="F22" s="39"/>
      <c r="G22" s="43"/>
    </row>
    <row r="23" spans="1:7" ht="1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09">
        <v>2938862.07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24894.55</v>
      </c>
      <c r="F33" s="25" t="s">
        <v>5</v>
      </c>
      <c r="G33" s="24"/>
    </row>
    <row r="34" spans="1:7" ht="15">
      <c r="A34" s="14"/>
      <c r="B34" s="23" t="s">
        <v>71</v>
      </c>
      <c r="C34" s="19"/>
      <c r="D34" s="80" t="s">
        <v>37</v>
      </c>
      <c r="E34" s="22">
        <v>7123.15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32017.699999999997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6" t="s">
        <v>61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90">
        <v>941517.84</v>
      </c>
      <c r="F6" s="103" t="s">
        <v>73</v>
      </c>
      <c r="G6" s="43"/>
    </row>
    <row r="7" spans="1:7" ht="16.5">
      <c r="A7" s="62"/>
      <c r="B7" s="64" t="s">
        <v>32</v>
      </c>
      <c r="C7" s="64"/>
      <c r="D7" s="64"/>
      <c r="E7" s="91">
        <v>100288.66</v>
      </c>
      <c r="F7" s="104"/>
      <c r="G7" s="43"/>
    </row>
    <row r="8" spans="1:7" ht="15">
      <c r="A8" s="62"/>
      <c r="B8" s="64"/>
      <c r="C8" s="64"/>
      <c r="D8" s="64" t="s">
        <v>27</v>
      </c>
      <c r="E8" s="92">
        <f>SUM(E6:E7)</f>
        <v>1041806.5</v>
      </c>
      <c r="F8" s="104"/>
      <c r="G8" s="43"/>
    </row>
    <row r="9" spans="1:7" ht="15">
      <c r="A9" s="67"/>
      <c r="B9" s="68"/>
      <c r="C9" s="84"/>
      <c r="D9" s="68"/>
      <c r="E9" s="75"/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268204.22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100269.38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368473.6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1410280.1</v>
      </c>
      <c r="F17" s="38"/>
      <c r="G17" s="43"/>
    </row>
    <row r="18" spans="1:7" ht="1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3">
        <v>2369850.52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2369850.52</v>
      </c>
      <c r="F22" s="39"/>
      <c r="G22" s="43"/>
    </row>
    <row r="23" spans="1:7" ht="1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10">
        <v>3906350.5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32017.7</v>
      </c>
      <c r="F33" s="25" t="s">
        <v>5</v>
      </c>
      <c r="G33" s="24"/>
    </row>
    <row r="34" spans="1:7" ht="15">
      <c r="A34" s="14"/>
      <c r="B34" s="23" t="s">
        <v>72</v>
      </c>
      <c r="C34" s="19"/>
      <c r="D34" s="80" t="s">
        <v>37</v>
      </c>
      <c r="E34" s="22">
        <v>7470.74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39488.44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6" t="s">
        <v>62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90">
        <v>948944.48</v>
      </c>
      <c r="F6" s="103" t="s">
        <v>74</v>
      </c>
      <c r="G6" s="43"/>
    </row>
    <row r="7" spans="1:7" ht="16.5">
      <c r="A7" s="62"/>
      <c r="B7" s="64" t="s">
        <v>32</v>
      </c>
      <c r="C7" s="64"/>
      <c r="D7" s="64"/>
      <c r="E7" s="91">
        <v>101385.16</v>
      </c>
      <c r="F7" s="104"/>
      <c r="G7" s="43"/>
    </row>
    <row r="8" spans="1:7" ht="15">
      <c r="A8" s="62"/>
      <c r="B8" s="64"/>
      <c r="C8" s="64"/>
      <c r="D8" s="64" t="s">
        <v>27</v>
      </c>
      <c r="E8" s="66">
        <f>SUM(E6:E7)</f>
        <v>1050329.64</v>
      </c>
      <c r="F8" s="39"/>
      <c r="G8" s="43"/>
    </row>
    <row r="9" spans="1:7" ht="15">
      <c r="A9" s="67"/>
      <c r="B9" s="68"/>
      <c r="C9" s="84"/>
      <c r="D9" s="68"/>
      <c r="E9" s="75"/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303745.05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92032.25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395777.3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1446106.94</v>
      </c>
      <c r="F17" s="38"/>
      <c r="G17" s="43"/>
    </row>
    <row r="18" spans="1:7" ht="1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3">
        <v>1458371.53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1458371.53</v>
      </c>
      <c r="F22" s="39"/>
      <c r="G22" s="43"/>
    </row>
    <row r="23" spans="1:7" ht="1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2">
        <v>3926497.07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39488.44</v>
      </c>
      <c r="F33" s="25" t="s">
        <v>5</v>
      </c>
      <c r="G33" s="24"/>
    </row>
    <row r="34" spans="1:7" ht="15">
      <c r="A34" s="14"/>
      <c r="B34" s="23" t="s">
        <v>75</v>
      </c>
      <c r="C34" s="19"/>
      <c r="D34" s="80" t="s">
        <v>37</v>
      </c>
      <c r="E34" s="22">
        <v>8544.57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48033.01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8" max="9" width="20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78" t="s">
        <v>63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90">
        <v>931678.81</v>
      </c>
      <c r="F6" s="103" t="s">
        <v>76</v>
      </c>
      <c r="G6" s="43"/>
    </row>
    <row r="7" spans="1:7" ht="16.5">
      <c r="A7" s="62"/>
      <c r="B7" s="64" t="s">
        <v>32</v>
      </c>
      <c r="C7" s="64"/>
      <c r="D7" s="64"/>
      <c r="E7" s="91">
        <v>120243.79</v>
      </c>
      <c r="F7" s="104"/>
      <c r="G7" s="43"/>
    </row>
    <row r="8" spans="1:7" ht="15">
      <c r="A8" s="62"/>
      <c r="B8" s="64"/>
      <c r="C8" s="64"/>
      <c r="D8" s="64" t="s">
        <v>27</v>
      </c>
      <c r="E8" s="92">
        <f>SUM(E6:E7)</f>
        <v>1051922.6</v>
      </c>
      <c r="F8" s="104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191336.09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85590.58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224017.9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500944.56999999995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1552867.17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108">
        <v>2154938.43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5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96">
        <f>SUM(E20:E21)</f>
        <v>2154938.43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96" t="s">
        <v>21</v>
      </c>
      <c r="F23" s="39"/>
      <c r="G23" s="43"/>
    </row>
    <row r="24" spans="1:7" ht="15">
      <c r="A24" s="33"/>
      <c r="B24" s="45"/>
      <c r="C24" s="25"/>
      <c r="D24" s="38"/>
      <c r="E24" s="97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11">
        <v>4557561.6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8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8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8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96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98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9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0">
        <v>48033.01</v>
      </c>
      <c r="F33" s="25"/>
      <c r="G33" s="24"/>
    </row>
    <row r="34" spans="1:7" ht="15">
      <c r="A34" s="14"/>
      <c r="B34" s="23" t="s">
        <v>42</v>
      </c>
      <c r="C34" s="19"/>
      <c r="D34" s="80" t="s">
        <v>37</v>
      </c>
      <c r="E34" s="101">
        <v>9247.94</v>
      </c>
      <c r="F34" s="21">
        <v>0.0227</v>
      </c>
      <c r="G34" s="20"/>
    </row>
    <row r="35" spans="1:7" ht="13.5" thickBot="1">
      <c r="A35" s="14"/>
      <c r="B35" s="13" t="s">
        <v>4</v>
      </c>
      <c r="C35" s="19" t="s">
        <v>0</v>
      </c>
      <c r="D35" s="80" t="s">
        <v>37</v>
      </c>
      <c r="E35" s="102">
        <f>SUM(E33:E34)</f>
        <v>57280.950000000004</v>
      </c>
      <c r="F35" s="17" t="s">
        <v>3</v>
      </c>
      <c r="G35" s="9"/>
    </row>
    <row r="36" spans="1:7" ht="13.5" thickTop="1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6" t="s">
        <v>64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931055.99</v>
      </c>
      <c r="F6" s="48" t="s">
        <v>77</v>
      </c>
      <c r="G6" s="43"/>
    </row>
    <row r="7" spans="1:7" ht="16.5">
      <c r="A7" s="62"/>
      <c r="B7" s="64" t="s">
        <v>32</v>
      </c>
      <c r="C7" s="64"/>
      <c r="D7" s="64"/>
      <c r="E7" s="65">
        <v>112761.66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1043817.65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325277.06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75836.33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401113.39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1444931.04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1">
        <v>1198994.79</v>
      </c>
      <c r="F20" s="39"/>
      <c r="G20" s="43"/>
    </row>
    <row r="21" spans="2:7" ht="18.75">
      <c r="B21" s="67"/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1198994.79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4333981.83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/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57280.95</v>
      </c>
      <c r="F33" s="25"/>
      <c r="G33" s="24"/>
    </row>
    <row r="34" spans="1:7" ht="15">
      <c r="A34" s="14"/>
      <c r="B34" s="23" t="s">
        <v>43</v>
      </c>
      <c r="C34" s="19"/>
      <c r="D34" s="80" t="s">
        <v>37</v>
      </c>
      <c r="E34" s="22">
        <v>8798.76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66079.70999999999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3" ht="12.75">
      <c r="C43" s="93"/>
    </row>
    <row r="44" ht="12.75">
      <c r="C44" s="93"/>
    </row>
    <row r="45" ht="12.75">
      <c r="C45" s="93"/>
    </row>
    <row r="46" ht="12.75">
      <c r="C46" s="9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6" t="s">
        <v>65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1012460.35</v>
      </c>
      <c r="F6" s="48" t="s">
        <v>52</v>
      </c>
      <c r="G6" s="43"/>
    </row>
    <row r="7" spans="1:7" ht="16.5">
      <c r="A7" s="62"/>
      <c r="B7" s="64" t="s">
        <v>32</v>
      </c>
      <c r="C7" s="64"/>
      <c r="D7" s="64"/>
      <c r="E7" s="65">
        <v>107132.32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1119592.67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226190.65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79432.97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60870.07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366493.69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1486086.3599999999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1">
        <v>1511005.7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1511005.7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4993009.26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58593.4</v>
      </c>
      <c r="F33" s="25"/>
      <c r="G33" s="24"/>
    </row>
    <row r="34" spans="1:7" ht="15">
      <c r="A34" s="14"/>
      <c r="B34" s="23" t="s">
        <v>44</v>
      </c>
      <c r="C34" s="19"/>
      <c r="D34" s="80" t="s">
        <v>37</v>
      </c>
      <c r="E34" s="22">
        <v>10948.41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69541.81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1" ht="12.75">
      <c r="E41" s="94"/>
    </row>
    <row r="42" ht="12.75">
      <c r="E42" s="94"/>
    </row>
    <row r="43" ht="12.75">
      <c r="E43" s="105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Wheeler, Makka</cp:lastModifiedBy>
  <cp:lastPrinted>2012-12-04T17:40:48Z</cp:lastPrinted>
  <dcterms:created xsi:type="dcterms:W3CDTF">2004-05-05T13:44:50Z</dcterms:created>
  <dcterms:modified xsi:type="dcterms:W3CDTF">2013-03-05T15:49:23Z</dcterms:modified>
  <cp:category/>
  <cp:version/>
  <cp:contentType/>
  <cp:contentStatus/>
</cp:coreProperties>
</file>