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2" windowWidth="15576" windowHeight="11520"/>
  </bookViews>
  <sheets>
    <sheet name="Blank CFR" sheetId="6" r:id="rId1"/>
  </sheets>
  <definedNames>
    <definedName name="_xlnm.Print_Area" localSheetId="0">'Blank CFR'!$A$1:$I$72</definedName>
  </definedNames>
  <calcPr calcId="125725"/>
</workbook>
</file>

<file path=xl/calcChain.xml><?xml version="1.0" encoding="utf-8"?>
<calcChain xmlns="http://schemas.openxmlformats.org/spreadsheetml/2006/main">
  <c r="H12" i="6"/>
  <c r="I63" l="1"/>
  <c r="F46" s="1"/>
  <c r="H43"/>
  <c r="F31"/>
  <c r="F27"/>
  <c r="H32" s="1"/>
  <c r="H21"/>
  <c r="H48" l="1"/>
</calcChain>
</file>

<file path=xl/sharedStrings.xml><?xml version="1.0" encoding="utf-8"?>
<sst xmlns="http://schemas.openxmlformats.org/spreadsheetml/2006/main" count="94" uniqueCount="71">
  <si>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</si>
  <si>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</si>
  <si>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</si>
  <si>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</si>
  <si>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</si>
  <si>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</si>
  <si>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</si>
  <si>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</si>
  <si>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</si>
  <si>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</t>
  </si>
  <si>
    <t>d</t>
  </si>
  <si>
    <t>Capital Outlay Fund 310 SEEK Amount</t>
  </si>
  <si>
    <t>FY 2013 Debt Service Payments</t>
  </si>
  <si>
    <t>Beginning Available Balance</t>
  </si>
  <si>
    <t>2nd Associated BG #</t>
  </si>
  <si>
    <t>e</t>
  </si>
  <si>
    <t>Finance Officer</t>
  </si>
  <si>
    <t>Date</t>
  </si>
  <si>
    <t>Superintendent</t>
  </si>
  <si>
    <t>Type of Letter:</t>
  </si>
  <si>
    <t>District:</t>
  </si>
  <si>
    <t>Building  Fund 320 Nickel SEEK Amount</t>
  </si>
  <si>
    <t>1st Associated BG-#</t>
  </si>
  <si>
    <t xml:space="preserve">Adjustment to SEEK Calculation </t>
  </si>
  <si>
    <t xml:space="preserve">Additional Comments: </t>
  </si>
  <si>
    <t xml:space="preserve">Approval Letter Amount: </t>
  </si>
  <si>
    <t>CFR Tracking #:</t>
  </si>
  <si>
    <r>
      <t xml:space="preserve">FY 2013 Fund 310 and Fund 320  </t>
    </r>
    <r>
      <rPr>
        <b/>
        <u/>
        <sz val="11"/>
        <color theme="1"/>
        <rFont val="Cambria"/>
        <family val="1"/>
      </rPr>
      <t>BG-1 Cash</t>
    </r>
  </si>
  <si>
    <t xml:space="preserve">Debt Service Schedule  ATTACHED  </t>
  </si>
  <si>
    <t>MUNIS                                    Object Code</t>
  </si>
  <si>
    <t>MUNIS                                                       Project Code</t>
  </si>
  <si>
    <t>MUNIS                                                                                  Org Code</t>
  </si>
  <si>
    <t>Expenditure Amount Requested</t>
  </si>
  <si>
    <t>Adjustment to SEEK Calculation Capital Outlay Fund and/or Building Fund Amounts</t>
  </si>
  <si>
    <r>
      <rPr>
        <b/>
        <sz val="10"/>
        <color rgb="FFFF0000"/>
        <rFont val="Cambria"/>
        <family val="1"/>
      </rPr>
      <t>FOR KDE INTERNAL USE ONLY</t>
    </r>
    <r>
      <rPr>
        <b/>
        <sz val="10"/>
        <rFont val="Cambria"/>
        <family val="1"/>
      </rPr>
      <t xml:space="preserve"> - REVIEWED BY THE DIVISION OF DISTRICT SUPPORT</t>
    </r>
  </si>
  <si>
    <t>For KDE                                        Internal USE only</t>
  </si>
  <si>
    <t>Current Requested Amount (Schedule A)</t>
  </si>
  <si>
    <t>Total 1st BG-# ( Line 7a+7b)</t>
  </si>
  <si>
    <t>Total 2nd BG-# ( Line 9a+9b)</t>
  </si>
  <si>
    <t>Interest Earned</t>
  </si>
  <si>
    <t>Capital Outlay Fund 310 - FY 2013 SEEK   - Complete only for the initial FY 2013 Request</t>
  </si>
  <si>
    <t>Building Fund 320 - Nickels - FY 2013  SEEK - Complete only for the initial FY 2013 Request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</si>
  <si>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</si>
  <si>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</si>
  <si>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</si>
  <si>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r>
      <t xml:space="preserve">Previous </t>
    </r>
    <r>
      <rPr>
        <b/>
        <sz val="12"/>
        <color rgb="FF0070C0"/>
        <rFont val="Cambria"/>
        <family val="1"/>
      </rPr>
      <t>Remaining Available Capital Funds</t>
    </r>
  </si>
  <si>
    <r>
      <t xml:space="preserve">Previous </t>
    </r>
    <r>
      <rPr>
        <sz val="11"/>
        <color rgb="FF0070C0"/>
        <rFont val="Cambria"/>
        <family val="1"/>
      </rPr>
      <t>Remaining Available Capital Funds (Line 17 of previous CFR)</t>
    </r>
  </si>
  <si>
    <t>Capital Funds Commitments  (Expenditures):</t>
  </si>
  <si>
    <t xml:space="preserve">                      Total Capital Funds Commitments (Expenditures) (lines 14a+14b)</t>
  </si>
  <si>
    <t>Current Requested Amount</t>
  </si>
  <si>
    <r>
      <t xml:space="preserve">                              Remaining Available Capital Funds (Lines 3+5+11+12</t>
    </r>
    <r>
      <rPr>
        <b/>
        <sz val="11"/>
        <color rgb="FF0070C0"/>
        <rFont val="Cambria"/>
        <family val="1"/>
      </rPr>
      <t>+</t>
    </r>
    <r>
      <rPr>
        <b/>
        <sz val="11"/>
        <color rgb="FFFF0000"/>
        <rFont val="Cambria"/>
        <family val="1"/>
      </rPr>
      <t>13-15-16)</t>
    </r>
  </si>
  <si>
    <t>Schedule A: Current Requested Amount Detail</t>
  </si>
  <si>
    <t xml:space="preserve">                                                                                                              Total Schedule A: Current Requested Amount</t>
  </si>
  <si>
    <t xml:space="preserve">    Approval ______________         Denial ______________         Withdrawal ______________         Not Needed ______________</t>
  </si>
  <si>
    <t>DFB Review_____________________________________  DATE _____________</t>
  </si>
  <si>
    <t xml:space="preserve">            DFMB  Review ________________________________________  DATE _____________</t>
  </si>
  <si>
    <t>I certify to the accuracy and completeness of this Capital Funds Request along with the validity of BG-1s, BG-4s,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</si>
  <si>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>Associated BG-#         (If applicable)</t>
  </si>
  <si>
    <t>CFR Tracking #     _________________________</t>
  </si>
  <si>
    <t>SFCC approval ATTACHED</t>
  </si>
  <si>
    <t>Construction Fund 360 - Available Funds From BGs - Complete only for the initial FY 2013 Request</t>
  </si>
  <si>
    <t xml:space="preserve">                           Total Available Fund 360 Revenue From BGs  (Lines 8+10)</t>
  </si>
  <si>
    <t>Todd County</t>
  </si>
  <si>
    <t>2012-2013</t>
  </si>
  <si>
    <t>0011071</t>
  </si>
  <si>
    <t>0522</t>
  </si>
  <si>
    <t>Property Insurance</t>
  </si>
  <si>
    <t>0001087</t>
  </si>
  <si>
    <t>0434</t>
  </si>
  <si>
    <t>Trane Quarterly Maintenance</t>
  </si>
  <si>
    <t>Monthly Filter Service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</si>
</sst>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rgb="FFFF0000"/>
      <name val="Cambria"/>
      <family val="1"/>
    </font>
    <font>
      <b/>
      <sz val="9"/>
      <color rgb="FFFF0000"/>
      <name val="Cambria"/>
      <family val="1"/>
    </font>
    <font>
      <b/>
      <i/>
      <sz val="8"/>
      <color theme="1"/>
      <name val="Cambria"/>
      <family val="1"/>
    </font>
    <font>
      <b/>
      <sz val="12"/>
      <color rgb="FF0070C0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b/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2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0" xfId="0" applyFont="1" applyFill="1"/>
    <xf numFmtId="0" fontId="2" fillId="4" borderId="15" xfId="0" applyFont="1" applyFill="1" applyBorder="1" applyAlignment="1"/>
    <xf numFmtId="0" fontId="2" fillId="4" borderId="15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center"/>
    </xf>
    <xf numFmtId="0" fontId="2" fillId="3" borderId="24" xfId="0" applyFont="1" applyFill="1" applyBorder="1"/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/>
    <xf numFmtId="0" fontId="2" fillId="4" borderId="12" xfId="0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8" fillId="3" borderId="23" xfId="0" applyFont="1" applyFill="1" applyBorder="1"/>
    <xf numFmtId="0" fontId="2" fillId="3" borderId="23" xfId="0" applyFont="1" applyFill="1" applyBorder="1"/>
    <xf numFmtId="0" fontId="2" fillId="4" borderId="31" xfId="0" applyFont="1" applyFill="1" applyBorder="1" applyAlignment="1"/>
    <xf numFmtId="0" fontId="10" fillId="4" borderId="0" xfId="0" applyFont="1" applyFill="1" applyBorder="1"/>
    <xf numFmtId="0" fontId="2" fillId="0" borderId="43" xfId="0" applyFont="1" applyFill="1" applyBorder="1"/>
    <xf numFmtId="0" fontId="2" fillId="0" borderId="42" xfId="0" applyFont="1" applyFill="1" applyBorder="1"/>
    <xf numFmtId="0" fontId="2" fillId="8" borderId="17" xfId="0" applyFont="1" applyFill="1" applyBorder="1"/>
    <xf numFmtId="0" fontId="12" fillId="4" borderId="0" xfId="0" applyFont="1" applyFill="1" applyBorder="1"/>
    <xf numFmtId="0" fontId="4" fillId="4" borderId="15" xfId="0" applyFont="1" applyFill="1" applyBorder="1" applyAlignment="1">
      <alignment horizontal="right"/>
    </xf>
    <xf numFmtId="0" fontId="2" fillId="4" borderId="24" xfId="0" applyFont="1" applyFill="1" applyBorder="1"/>
    <xf numFmtId="0" fontId="4" fillId="4" borderId="0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13" fillId="7" borderId="10" xfId="0" applyFont="1" applyFill="1" applyBorder="1" applyAlignment="1"/>
    <xf numFmtId="0" fontId="9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11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0" fillId="4" borderId="0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5" borderId="0" xfId="0" applyFont="1" applyFill="1" applyBorder="1" applyAlignment="1"/>
    <xf numFmtId="0" fontId="2" fillId="5" borderId="0" xfId="0" applyFont="1" applyFill="1" applyBorder="1" applyAlignment="1"/>
    <xf numFmtId="0" fontId="10" fillId="4" borderId="0" xfId="0" applyFont="1" applyFill="1" applyBorder="1" applyAlignment="1"/>
    <xf numFmtId="0" fontId="2" fillId="4" borderId="13" xfId="0" applyFont="1" applyFill="1" applyBorder="1" applyAlignment="1"/>
    <xf numFmtId="0" fontId="10" fillId="4" borderId="14" xfId="0" applyFont="1" applyFill="1" applyBorder="1"/>
    <xf numFmtId="0" fontId="10" fillId="4" borderId="15" xfId="0" applyFont="1" applyFill="1" applyBorder="1"/>
    <xf numFmtId="0" fontId="10" fillId="4" borderId="16" xfId="0" applyFont="1" applyFill="1" applyBorder="1"/>
    <xf numFmtId="0" fontId="19" fillId="0" borderId="0" xfId="0" applyFont="1" applyBorder="1" applyAlignment="1">
      <alignment horizontal="right" vertical="center" wrapText="1"/>
    </xf>
    <xf numFmtId="0" fontId="2" fillId="0" borderId="19" xfId="0" applyFont="1" applyFill="1" applyBorder="1"/>
    <xf numFmtId="0" fontId="2" fillId="8" borderId="44" xfId="0" applyFont="1" applyFill="1" applyBorder="1"/>
    <xf numFmtId="164" fontId="2" fillId="2" borderId="18" xfId="1" applyNumberFormat="1" applyFont="1" applyFill="1" applyBorder="1"/>
    <xf numFmtId="164" fontId="2" fillId="6" borderId="18" xfId="1" applyNumberFormat="1" applyFont="1" applyFill="1" applyBorder="1"/>
    <xf numFmtId="164" fontId="2" fillId="2" borderId="22" xfId="1" applyNumberFormat="1" applyFont="1" applyFill="1" applyBorder="1" applyAlignment="1">
      <alignment vertical="center"/>
    </xf>
    <xf numFmtId="164" fontId="2" fillId="2" borderId="18" xfId="1" applyNumberFormat="1" applyFont="1" applyFill="1" applyBorder="1" applyAlignment="1">
      <alignment vertical="center"/>
    </xf>
    <xf numFmtId="0" fontId="10" fillId="4" borderId="12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4" borderId="0" xfId="0" applyFont="1" applyFill="1" applyAlignment="1"/>
    <xf numFmtId="0" fontId="10" fillId="4" borderId="12" xfId="0" applyFont="1" applyFill="1" applyBorder="1" applyAlignment="1"/>
    <xf numFmtId="0" fontId="2" fillId="4" borderId="10" xfId="0" applyFont="1" applyFill="1" applyBorder="1" applyAlignment="1"/>
    <xf numFmtId="0" fontId="2" fillId="0" borderId="15" xfId="0" applyFont="1" applyBorder="1"/>
    <xf numFmtId="0" fontId="2" fillId="4" borderId="0" xfId="0" applyFont="1" applyFill="1" applyAlignment="1"/>
    <xf numFmtId="0" fontId="2" fillId="4" borderId="0" xfId="0" applyFont="1" applyFill="1" applyBorder="1" applyAlignment="1"/>
    <xf numFmtId="0" fontId="2" fillId="8" borderId="47" xfId="0" applyFont="1" applyFill="1" applyBorder="1"/>
    <xf numFmtId="0" fontId="23" fillId="0" borderId="0" xfId="0" applyFont="1" applyAlignment="1">
      <alignment horizontal="right" wrapText="1"/>
    </xf>
    <xf numFmtId="164" fontId="2" fillId="0" borderId="0" xfId="1" applyNumberFormat="1" applyFont="1" applyFill="1" applyBorder="1" applyAlignment="1">
      <alignment vertical="center"/>
    </xf>
    <xf numFmtId="164" fontId="2" fillId="2" borderId="18" xfId="1" applyNumberFormat="1" applyFont="1" applyFill="1" applyBorder="1" applyAlignment="1" applyProtection="1">
      <alignment vertical="center"/>
    </xf>
    <xf numFmtId="164" fontId="2" fillId="2" borderId="6" xfId="1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vertical="center"/>
      <protection locked="0"/>
    </xf>
    <xf numFmtId="164" fontId="2" fillId="2" borderId="41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8" xfId="1" applyNumberFormat="1" applyFont="1" applyFill="1" applyBorder="1" applyAlignment="1" applyProtection="1">
      <alignment vertical="center"/>
      <protection locked="0"/>
    </xf>
    <xf numFmtId="0" fontId="12" fillId="4" borderId="48" xfId="0" applyFont="1" applyFill="1" applyBorder="1" applyProtection="1">
      <protection locked="0"/>
    </xf>
    <xf numFmtId="164" fontId="2" fillId="2" borderId="46" xfId="1" applyNumberFormat="1" applyFont="1" applyFill="1" applyBorder="1" applyAlignment="1" applyProtection="1">
      <alignment vertical="center"/>
      <protection locked="0"/>
    </xf>
    <xf numFmtId="0" fontId="2" fillId="7" borderId="45" xfId="0" applyFont="1" applyFill="1" applyBorder="1" applyAlignment="1" applyProtection="1">
      <protection locked="0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0" fillId="4" borderId="29" xfId="0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2" fillId="2" borderId="23" xfId="1" applyNumberFormat="1" applyFont="1" applyFill="1" applyBorder="1" applyAlignment="1" applyProtection="1">
      <alignment vertical="center"/>
    </xf>
    <xf numFmtId="0" fontId="3" fillId="4" borderId="4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5" fillId="3" borderId="9" xfId="0" applyFont="1" applyFill="1" applyBorder="1" applyAlignment="1">
      <alignment wrapText="1"/>
    </xf>
    <xf numFmtId="0" fontId="15" fillId="3" borderId="10" xfId="0" applyFont="1" applyFill="1" applyBorder="1" applyAlignment="1">
      <alignment wrapText="1"/>
    </xf>
    <xf numFmtId="0" fontId="15" fillId="3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13" xfId="0" applyFont="1" applyFill="1" applyBorder="1" applyAlignment="1">
      <alignment wrapText="1"/>
    </xf>
    <xf numFmtId="0" fontId="10" fillId="4" borderId="12" xfId="0" applyFont="1" applyFill="1" applyBorder="1" applyAlignment="1"/>
    <xf numFmtId="0" fontId="2" fillId="4" borderId="0" xfId="0" applyFont="1" applyFill="1" applyAlignment="1"/>
    <xf numFmtId="0" fontId="10" fillId="4" borderId="1" xfId="0" applyFont="1" applyFill="1" applyBorder="1" applyAlignment="1"/>
    <xf numFmtId="0" fontId="2" fillId="0" borderId="1" xfId="0" applyFont="1" applyBorder="1" applyAlignment="1"/>
    <xf numFmtId="0" fontId="2" fillId="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6" fillId="3" borderId="27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wrapText="1"/>
    </xf>
    <xf numFmtId="0" fontId="0" fillId="0" borderId="30" xfId="0" applyBorder="1" applyAlignment="1">
      <alignment wrapText="1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49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/>
    <xf numFmtId="0" fontId="2" fillId="4" borderId="23" xfId="0" applyFont="1" applyFill="1" applyBorder="1" applyAlignment="1"/>
    <xf numFmtId="0" fontId="2" fillId="4" borderId="10" xfId="0" applyFont="1" applyFill="1" applyBorder="1" applyAlignment="1"/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2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5" fillId="3" borderId="23" xfId="0" applyFont="1" applyFill="1" applyBorder="1" applyAlignment="1">
      <alignment horizontal="left"/>
    </xf>
    <xf numFmtId="0" fontId="8" fillId="4" borderId="23" xfId="0" applyFont="1" applyFill="1" applyBorder="1" applyAlignment="1"/>
    <xf numFmtId="0" fontId="8" fillId="0" borderId="23" xfId="0" applyFont="1" applyBorder="1" applyAlignment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11" fillId="9" borderId="9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70</xdr:row>
      <xdr:rowOff>28575</xdr:rowOff>
    </xdr:from>
    <xdr:ext cx="542925" cy="161925"/>
    <xdr:sp macro="" textlink="">
      <xdr:nvSpPr>
        <xdr:cNvPr id="2" name="TextBox 1"/>
        <xdr:cNvSpPr txBox="1"/>
      </xdr:nvSpPr>
      <xdr:spPr>
        <a:xfrm>
          <a:off x="6966585" y="12098655"/>
          <a:ext cx="542925" cy="161925"/>
        </a:xfrm>
        <a:prstGeom prst="rect">
          <a:avLst/>
        </a:prstGeom>
        <a:noFill/>
        <a:ln w="31750" cap="sq" cmpd="sng">
          <a:solidFill>
            <a:schemeClr val="tx1"/>
          </a:solidFill>
        </a:ln>
        <a:effectLst>
          <a:outerShdw blurRad="254000" dist="17526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I55" sqref="I55"/>
    </sheetView>
  </sheetViews>
  <sheetFormatPr defaultColWidth="8.88671875" defaultRowHeight="13.8"/>
  <cols>
    <col min="1" max="1" width="9.44140625" style="1" customWidth="1"/>
    <col min="2" max="2" width="6.5546875" style="1" customWidth="1"/>
    <col min="3" max="3" width="10.6640625" style="1" customWidth="1"/>
    <col min="4" max="4" width="9.5546875" style="1" customWidth="1"/>
    <col min="5" max="5" width="26" style="1" customWidth="1"/>
    <col min="6" max="6" width="24.5546875" style="1" customWidth="1"/>
    <col min="7" max="7" width="11.88671875" style="1" customWidth="1"/>
    <col min="8" max="8" width="22.6640625" style="1" customWidth="1"/>
    <col min="9" max="9" width="19.33203125" style="1" customWidth="1"/>
    <col min="10" max="16384" width="8.88671875" style="1"/>
  </cols>
  <sheetData>
    <row r="1" spans="1:9" ht="17.399999999999999">
      <c r="A1" s="146" t="s">
        <v>3</v>
      </c>
      <c r="B1" s="147"/>
      <c r="C1" s="147"/>
      <c r="D1" s="147"/>
      <c r="E1" s="147"/>
      <c r="F1" s="147"/>
      <c r="G1" s="147"/>
      <c r="H1" s="147"/>
      <c r="I1" s="148"/>
    </row>
    <row r="2" spans="1:9" ht="15.6" thickBot="1">
      <c r="A2" s="149" t="s">
        <v>4</v>
      </c>
      <c r="B2" s="150"/>
      <c r="C2" s="150"/>
      <c r="D2" s="150"/>
      <c r="E2" s="150"/>
      <c r="F2" s="150"/>
      <c r="G2" s="150"/>
      <c r="H2" s="150"/>
      <c r="I2" s="151"/>
    </row>
    <row r="3" spans="1:9" ht="18.600000000000001" customHeight="1">
      <c r="A3" s="2">
        <v>1</v>
      </c>
      <c r="B3" s="152" t="s">
        <v>20</v>
      </c>
      <c r="C3" s="114"/>
      <c r="D3" s="61"/>
      <c r="E3" s="70" t="s">
        <v>62</v>
      </c>
      <c r="F3" s="3" t="s">
        <v>6</v>
      </c>
      <c r="G3" s="3" t="s">
        <v>5</v>
      </c>
      <c r="H3" s="71" t="s">
        <v>63</v>
      </c>
      <c r="I3" s="153" t="s">
        <v>35</v>
      </c>
    </row>
    <row r="4" spans="1:9" ht="6" customHeight="1">
      <c r="A4" s="4"/>
      <c r="B4" s="5"/>
      <c r="C4" s="6"/>
      <c r="D4" s="6"/>
      <c r="E4" s="7"/>
      <c r="F4" s="8"/>
      <c r="G4" s="8"/>
      <c r="H4" s="7"/>
      <c r="I4" s="154"/>
    </row>
    <row r="5" spans="1:9" ht="6" customHeight="1" thickBot="1">
      <c r="A5" s="4"/>
      <c r="B5" s="5"/>
      <c r="C5" s="6"/>
      <c r="D5" s="6"/>
      <c r="E5" s="7"/>
      <c r="F5" s="7"/>
      <c r="G5" s="7"/>
      <c r="H5" s="7"/>
      <c r="I5" s="155"/>
    </row>
    <row r="6" spans="1:9" ht="15.6" thickBot="1">
      <c r="A6" s="12">
        <v>2</v>
      </c>
      <c r="B6" s="112" t="s">
        <v>40</v>
      </c>
      <c r="C6" s="140"/>
      <c r="D6" s="140"/>
      <c r="E6" s="140"/>
      <c r="F6" s="140"/>
      <c r="G6" s="140"/>
      <c r="H6" s="140"/>
      <c r="I6" s="25"/>
    </row>
    <row r="7" spans="1:9">
      <c r="A7" s="14" t="s">
        <v>7</v>
      </c>
      <c r="B7" s="114" t="s">
        <v>11</v>
      </c>
      <c r="C7" s="114"/>
      <c r="D7" s="114"/>
      <c r="E7" s="114"/>
      <c r="F7" s="69">
        <v>183000</v>
      </c>
      <c r="G7" s="7"/>
      <c r="H7" s="7"/>
      <c r="I7" s="23"/>
    </row>
    <row r="8" spans="1:9">
      <c r="A8" s="14" t="s">
        <v>8</v>
      </c>
      <c r="B8" s="135" t="s">
        <v>0</v>
      </c>
      <c r="C8" s="98"/>
      <c r="D8" s="98"/>
      <c r="E8" s="57"/>
      <c r="F8" s="72"/>
      <c r="G8" s="7"/>
      <c r="H8" s="7"/>
      <c r="I8" s="24"/>
    </row>
    <row r="9" spans="1:9">
      <c r="A9" s="14" t="s">
        <v>9</v>
      </c>
      <c r="B9" s="135" t="s">
        <v>39</v>
      </c>
      <c r="C9" s="98"/>
      <c r="D9" s="98"/>
      <c r="E9" s="57"/>
      <c r="F9" s="72"/>
      <c r="G9" s="144" t="s">
        <v>59</v>
      </c>
      <c r="H9" s="7"/>
      <c r="I9" s="25"/>
    </row>
    <row r="10" spans="1:9" ht="14.4" thickBot="1">
      <c r="A10" s="14" t="s">
        <v>10</v>
      </c>
      <c r="B10" s="135" t="s">
        <v>1</v>
      </c>
      <c r="C10" s="98"/>
      <c r="D10" s="98"/>
      <c r="E10" s="9"/>
      <c r="F10" s="73"/>
      <c r="G10" s="145"/>
      <c r="H10" s="76" t="s">
        <v>6</v>
      </c>
      <c r="I10" s="25"/>
    </row>
    <row r="11" spans="1:9" ht="4.5" customHeight="1" thickBot="1">
      <c r="A11" s="14"/>
      <c r="B11" s="64"/>
      <c r="C11" s="63"/>
      <c r="D11" s="63"/>
      <c r="E11" s="9"/>
      <c r="F11" s="67"/>
      <c r="G11" s="66"/>
      <c r="H11" s="26"/>
      <c r="I11" s="25"/>
    </row>
    <row r="12" spans="1:9" ht="14.4" thickBot="1">
      <c r="A12" s="4">
        <v>3</v>
      </c>
      <c r="B12" s="5"/>
      <c r="C12" s="115" t="s">
        <v>42</v>
      </c>
      <c r="D12" s="115"/>
      <c r="E12" s="142"/>
      <c r="F12" s="142"/>
      <c r="G12" s="117"/>
      <c r="H12" s="68">
        <f>F7+F8+F9+F10</f>
        <v>183000</v>
      </c>
      <c r="I12" s="25"/>
    </row>
    <row r="13" spans="1:9" ht="6" customHeight="1" thickBot="1">
      <c r="A13" s="4"/>
      <c r="B13" s="5"/>
      <c r="C13" s="27"/>
      <c r="D13" s="27"/>
      <c r="E13" s="10"/>
      <c r="F13" s="10"/>
      <c r="G13" s="10"/>
      <c r="H13" s="28"/>
      <c r="I13" s="25"/>
    </row>
    <row r="14" spans="1:9" ht="15.6" thickBot="1">
      <c r="A14" s="12">
        <v>4</v>
      </c>
      <c r="B14" s="112" t="s">
        <v>41</v>
      </c>
      <c r="C14" s="113"/>
      <c r="D14" s="113"/>
      <c r="E14" s="113"/>
      <c r="F14" s="113"/>
      <c r="G14" s="113"/>
      <c r="H14" s="113"/>
      <c r="I14" s="25"/>
    </row>
    <row r="15" spans="1:9">
      <c r="A15" s="14" t="s">
        <v>7</v>
      </c>
      <c r="B15" s="114" t="s">
        <v>21</v>
      </c>
      <c r="C15" s="114"/>
      <c r="D15" s="114"/>
      <c r="E15" s="114"/>
      <c r="F15" s="69">
        <v>1054421</v>
      </c>
      <c r="G15" s="7"/>
      <c r="H15" s="7"/>
      <c r="I15" s="23"/>
    </row>
    <row r="16" spans="1:9">
      <c r="A16" s="14" t="s">
        <v>8</v>
      </c>
      <c r="B16" s="135" t="s">
        <v>0</v>
      </c>
      <c r="C16" s="98"/>
      <c r="D16" s="98"/>
      <c r="E16" s="98"/>
      <c r="F16" s="72">
        <v>62505</v>
      </c>
      <c r="G16" s="7"/>
      <c r="H16" s="7"/>
      <c r="I16" s="24"/>
    </row>
    <row r="17" spans="1:9">
      <c r="A17" s="14" t="s">
        <v>9</v>
      </c>
      <c r="B17" s="135" t="s">
        <v>39</v>
      </c>
      <c r="C17" s="98"/>
      <c r="D17" s="98"/>
      <c r="E17" s="98"/>
      <c r="F17" s="72"/>
      <c r="G17" s="7"/>
      <c r="H17" s="7"/>
      <c r="I17" s="25"/>
    </row>
    <row r="18" spans="1:9">
      <c r="A18" s="14" t="s">
        <v>10</v>
      </c>
      <c r="B18" s="135" t="s">
        <v>43</v>
      </c>
      <c r="C18" s="98"/>
      <c r="D18" s="98"/>
      <c r="E18" s="98"/>
      <c r="F18" s="72">
        <v>272329</v>
      </c>
      <c r="G18" s="144" t="s">
        <v>59</v>
      </c>
      <c r="H18" s="7"/>
      <c r="I18" s="25"/>
    </row>
    <row r="19" spans="1:9" ht="15" customHeight="1" thickBot="1">
      <c r="A19" s="14" t="s">
        <v>15</v>
      </c>
      <c r="B19" s="135" t="s">
        <v>1</v>
      </c>
      <c r="C19" s="98"/>
      <c r="D19" s="98"/>
      <c r="E19" s="98"/>
      <c r="F19" s="73"/>
      <c r="G19" s="145"/>
      <c r="H19" s="76"/>
      <c r="I19" s="25"/>
    </row>
    <row r="20" spans="1:9" ht="4.5" customHeight="1" thickBot="1">
      <c r="A20" s="14"/>
      <c r="B20" s="64"/>
      <c r="C20" s="63"/>
      <c r="D20" s="63"/>
      <c r="E20" s="63"/>
      <c r="F20" s="67"/>
      <c r="G20" s="7"/>
      <c r="H20" s="26"/>
      <c r="I20" s="25"/>
    </row>
    <row r="21" spans="1:9" ht="14.4" thickBot="1">
      <c r="A21" s="4">
        <v>5</v>
      </c>
      <c r="B21" s="5"/>
      <c r="C21" s="26"/>
      <c r="D21" s="115" t="s">
        <v>44</v>
      </c>
      <c r="E21" s="143"/>
      <c r="F21" s="143"/>
      <c r="G21" s="117"/>
      <c r="H21" s="55">
        <f>F15+F16+F17+F18+F19</f>
        <v>1389255</v>
      </c>
      <c r="I21" s="25"/>
    </row>
    <row r="22" spans="1:9" ht="6" customHeight="1" thickBot="1">
      <c r="A22" s="4"/>
      <c r="B22" s="5"/>
      <c r="C22" s="26"/>
      <c r="D22" s="26"/>
      <c r="E22" s="27"/>
      <c r="F22" s="27"/>
      <c r="G22" s="11"/>
      <c r="H22" s="28"/>
      <c r="I22" s="25"/>
    </row>
    <row r="23" spans="1:9" ht="15.75" customHeight="1" thickBot="1">
      <c r="A23" s="12">
        <v>6</v>
      </c>
      <c r="B23" s="112" t="s">
        <v>60</v>
      </c>
      <c r="C23" s="113"/>
      <c r="D23" s="113"/>
      <c r="E23" s="113"/>
      <c r="F23" s="113"/>
      <c r="G23" s="113"/>
      <c r="H23" s="113"/>
      <c r="I23" s="25"/>
    </row>
    <row r="24" spans="1:9" ht="15.75" customHeight="1">
      <c r="A24" s="4">
        <v>7</v>
      </c>
      <c r="B24" s="114" t="s">
        <v>22</v>
      </c>
      <c r="C24" s="114"/>
      <c r="D24" s="114"/>
      <c r="E24" s="74"/>
      <c r="F24" s="7"/>
      <c r="G24" s="7"/>
      <c r="H24" s="7"/>
      <c r="I24" s="25"/>
    </row>
    <row r="25" spans="1:9" ht="15.75" customHeight="1">
      <c r="A25" s="14" t="s">
        <v>7</v>
      </c>
      <c r="B25" s="135" t="s">
        <v>13</v>
      </c>
      <c r="C25" s="98"/>
      <c r="D25" s="98"/>
      <c r="E25" s="57"/>
      <c r="F25" s="69"/>
      <c r="G25" s="7"/>
      <c r="H25" s="26" t="s">
        <v>6</v>
      </c>
      <c r="I25" s="25"/>
    </row>
    <row r="26" spans="1:9" ht="15.75" customHeight="1" thickBot="1">
      <c r="A26" s="14" t="s">
        <v>8</v>
      </c>
      <c r="B26" s="135" t="s">
        <v>39</v>
      </c>
      <c r="C26" s="98"/>
      <c r="D26" s="59"/>
      <c r="E26" s="57"/>
      <c r="F26" s="75"/>
      <c r="G26" s="7"/>
      <c r="H26" s="7"/>
      <c r="I26" s="25"/>
    </row>
    <row r="27" spans="1:9" ht="15.75" customHeight="1" thickBot="1">
      <c r="A27" s="4">
        <v>8</v>
      </c>
      <c r="B27" s="5"/>
      <c r="C27" s="136" t="s">
        <v>37</v>
      </c>
      <c r="D27" s="136"/>
      <c r="E27" s="137"/>
      <c r="F27" s="55">
        <f>F25+F26</f>
        <v>0</v>
      </c>
      <c r="G27" s="7"/>
      <c r="H27" s="9"/>
      <c r="I27" s="25"/>
    </row>
    <row r="28" spans="1:9" ht="15.75" customHeight="1">
      <c r="A28" s="4">
        <v>9</v>
      </c>
      <c r="B28" s="135" t="s">
        <v>14</v>
      </c>
      <c r="C28" s="98"/>
      <c r="D28" s="98"/>
      <c r="E28" s="74"/>
      <c r="F28" s="7"/>
      <c r="G28" s="7"/>
      <c r="H28" s="7"/>
      <c r="I28" s="25"/>
    </row>
    <row r="29" spans="1:9" ht="15.75" customHeight="1">
      <c r="A29" s="14" t="s">
        <v>7</v>
      </c>
      <c r="B29" s="135" t="s">
        <v>13</v>
      </c>
      <c r="C29" s="98"/>
      <c r="D29" s="98"/>
      <c r="E29" s="57"/>
      <c r="F29" s="69"/>
      <c r="G29" s="7"/>
      <c r="H29" s="26" t="s">
        <v>6</v>
      </c>
      <c r="I29" s="25"/>
    </row>
    <row r="30" spans="1:9" ht="15.75" customHeight="1" thickBot="1">
      <c r="A30" s="14" t="s">
        <v>8</v>
      </c>
      <c r="B30" s="135" t="s">
        <v>39</v>
      </c>
      <c r="C30" s="98"/>
      <c r="D30" s="98"/>
      <c r="E30" s="57"/>
      <c r="F30" s="75"/>
      <c r="G30" s="7"/>
      <c r="H30" s="7"/>
      <c r="I30" s="25"/>
    </row>
    <row r="31" spans="1:9" ht="15.75" customHeight="1" thickBot="1">
      <c r="A31" s="4">
        <v>10</v>
      </c>
      <c r="B31" s="5"/>
      <c r="C31" s="136" t="s">
        <v>38</v>
      </c>
      <c r="D31" s="136"/>
      <c r="E31" s="137"/>
      <c r="F31" s="55">
        <f>F29+F30</f>
        <v>0</v>
      </c>
      <c r="G31" s="7"/>
      <c r="H31" s="15"/>
      <c r="I31" s="25"/>
    </row>
    <row r="32" spans="1:9" ht="15" customHeight="1" thickBot="1">
      <c r="A32" s="4">
        <v>11</v>
      </c>
      <c r="B32" s="5"/>
      <c r="C32" s="115" t="s">
        <v>61</v>
      </c>
      <c r="D32" s="115"/>
      <c r="E32" s="138"/>
      <c r="F32" s="138"/>
      <c r="G32" s="117"/>
      <c r="H32" s="55">
        <f>F27+F31</f>
        <v>0</v>
      </c>
      <c r="I32" s="25"/>
    </row>
    <row r="33" spans="1:9" ht="6" customHeight="1" thickBot="1">
      <c r="A33" s="4"/>
      <c r="B33" s="5"/>
      <c r="C33" s="29"/>
      <c r="D33" s="29"/>
      <c r="E33" s="30"/>
      <c r="F33" s="30"/>
      <c r="G33" s="30"/>
      <c r="H33" s="15"/>
      <c r="I33" s="25"/>
    </row>
    <row r="34" spans="1:9" ht="15.75" customHeight="1" thickBot="1">
      <c r="A34" s="12">
        <v>12</v>
      </c>
      <c r="B34" s="139" t="s">
        <v>33</v>
      </c>
      <c r="C34" s="140"/>
      <c r="D34" s="140"/>
      <c r="E34" s="140"/>
      <c r="F34" s="140"/>
      <c r="G34" s="140"/>
      <c r="H34" s="141"/>
      <c r="I34" s="25"/>
    </row>
    <row r="35" spans="1:9" ht="15.75" customHeight="1">
      <c r="A35" s="14"/>
      <c r="B35" s="58" t="s">
        <v>23</v>
      </c>
      <c r="C35" s="58"/>
      <c r="D35" s="58"/>
      <c r="E35" s="58"/>
      <c r="F35" s="77"/>
      <c r="G35" s="30"/>
      <c r="H35" s="15"/>
      <c r="I35" s="23"/>
    </row>
    <row r="36" spans="1:9" ht="6" customHeight="1" thickBot="1">
      <c r="A36" s="4"/>
      <c r="B36" s="5"/>
      <c r="C36" s="27"/>
      <c r="D36" s="27"/>
      <c r="E36" s="32"/>
      <c r="F36" s="32"/>
      <c r="G36" s="11"/>
      <c r="H36" s="33"/>
      <c r="I36" s="25"/>
    </row>
    <row r="37" spans="1:9" ht="15.75" customHeight="1" thickBot="1">
      <c r="A37" s="12">
        <v>13</v>
      </c>
      <c r="B37" s="139" t="s">
        <v>45</v>
      </c>
      <c r="C37" s="140"/>
      <c r="D37" s="140"/>
      <c r="E37" s="140"/>
      <c r="F37" s="140"/>
      <c r="G37" s="140"/>
      <c r="H37" s="141"/>
      <c r="I37" s="25"/>
    </row>
    <row r="38" spans="1:9" ht="32.25" customHeight="1">
      <c r="A38" s="14"/>
      <c r="B38" s="134" t="s">
        <v>46</v>
      </c>
      <c r="C38" s="134"/>
      <c r="D38" s="134"/>
      <c r="E38" s="134"/>
      <c r="F38" s="69"/>
      <c r="G38" s="31" t="s">
        <v>26</v>
      </c>
      <c r="H38" s="78"/>
      <c r="I38" s="24"/>
    </row>
    <row r="39" spans="1:9" ht="6" customHeight="1" thickBot="1">
      <c r="A39" s="4"/>
      <c r="B39" s="5"/>
      <c r="C39" s="27"/>
      <c r="D39" s="27"/>
      <c r="E39" s="32"/>
      <c r="F39" s="32"/>
      <c r="G39" s="11"/>
      <c r="H39" s="33"/>
      <c r="I39" s="25"/>
    </row>
    <row r="40" spans="1:9" ht="15.6" thickBot="1">
      <c r="A40" s="12">
        <v>14</v>
      </c>
      <c r="B40" s="112" t="s">
        <v>47</v>
      </c>
      <c r="C40" s="113"/>
      <c r="D40" s="113"/>
      <c r="E40" s="113"/>
      <c r="F40" s="113"/>
      <c r="G40" s="113"/>
      <c r="H40" s="20"/>
      <c r="I40" s="25"/>
    </row>
    <row r="41" spans="1:9" ht="30.6">
      <c r="A41" s="14" t="s">
        <v>7</v>
      </c>
      <c r="B41" s="114" t="s">
        <v>12</v>
      </c>
      <c r="C41" s="114"/>
      <c r="D41" s="114"/>
      <c r="E41" s="114"/>
      <c r="F41" s="79">
        <v>1284741.75</v>
      </c>
      <c r="G41" s="49" t="s">
        <v>28</v>
      </c>
      <c r="H41" s="80"/>
      <c r="I41" s="50"/>
    </row>
    <row r="42" spans="1:9" ht="14.4" thickBot="1">
      <c r="A42" s="14" t="s">
        <v>8</v>
      </c>
      <c r="B42" s="98" t="s">
        <v>27</v>
      </c>
      <c r="C42" s="98"/>
      <c r="D42" s="98"/>
      <c r="E42" s="98"/>
      <c r="F42" s="73"/>
      <c r="G42" s="7"/>
      <c r="H42" s="9"/>
      <c r="I42" s="65"/>
    </row>
    <row r="43" spans="1:9" ht="14.4" thickBot="1">
      <c r="A43" s="4">
        <v>15</v>
      </c>
      <c r="B43" s="5"/>
      <c r="C43" s="115" t="s">
        <v>48</v>
      </c>
      <c r="D43" s="115"/>
      <c r="E43" s="116"/>
      <c r="F43" s="116"/>
      <c r="G43" s="117"/>
      <c r="H43" s="54">
        <f>F41+F42</f>
        <v>1284741.75</v>
      </c>
      <c r="I43" s="25"/>
    </row>
    <row r="44" spans="1:9" ht="6" customHeight="1" thickBot="1">
      <c r="A44" s="4"/>
      <c r="B44" s="5"/>
      <c r="C44" s="27"/>
      <c r="D44" s="27"/>
      <c r="E44" s="32"/>
      <c r="F44" s="32"/>
      <c r="G44" s="11"/>
      <c r="H44" s="11"/>
      <c r="I44" s="51"/>
    </row>
    <row r="45" spans="1:9" ht="15.6" thickBot="1">
      <c r="A45" s="12">
        <v>16</v>
      </c>
      <c r="B45" s="112" t="s">
        <v>49</v>
      </c>
      <c r="C45" s="112"/>
      <c r="D45" s="112"/>
      <c r="E45" s="112"/>
      <c r="F45" s="112"/>
      <c r="G45" s="112"/>
      <c r="H45" s="20"/>
      <c r="I45" s="25"/>
    </row>
    <row r="46" spans="1:9" ht="15.6" thickBot="1">
      <c r="A46" s="14"/>
      <c r="B46" s="34" t="s">
        <v>36</v>
      </c>
      <c r="C46" s="59"/>
      <c r="D46" s="59"/>
      <c r="E46" s="59"/>
      <c r="F46" s="87">
        <f>I63</f>
        <v>114813.32</v>
      </c>
      <c r="G46" s="35"/>
      <c r="H46" s="36"/>
      <c r="I46" s="25"/>
    </row>
    <row r="47" spans="1:9" ht="9" customHeight="1" thickBot="1">
      <c r="A47" s="16"/>
      <c r="B47" s="7"/>
      <c r="C47" s="7"/>
      <c r="D47" s="7"/>
      <c r="E47" s="6"/>
      <c r="F47" s="7"/>
      <c r="G47" s="7"/>
      <c r="H47" s="15"/>
      <c r="I47" s="25"/>
    </row>
    <row r="48" spans="1:9" ht="14.4" thickBot="1">
      <c r="A48" s="37">
        <v>17</v>
      </c>
      <c r="B48" s="38"/>
      <c r="C48" s="118" t="s">
        <v>50</v>
      </c>
      <c r="D48" s="118"/>
      <c r="E48" s="119"/>
      <c r="F48" s="119"/>
      <c r="G48" s="120"/>
      <c r="H48" s="53">
        <f>SUM(H12+H21+H32+F35+F38-H43-F46)</f>
        <v>172699.93</v>
      </c>
      <c r="I48" s="25"/>
    </row>
    <row r="49" spans="1:9" ht="6" customHeight="1" thickBot="1">
      <c r="A49" s="4"/>
      <c r="B49" s="5"/>
      <c r="C49" s="27"/>
      <c r="D49" s="27"/>
      <c r="E49" s="32"/>
      <c r="F49" s="32"/>
      <c r="G49" s="11"/>
      <c r="H49" s="28"/>
      <c r="I49" s="25"/>
    </row>
    <row r="50" spans="1:9" ht="15.6" thickBot="1">
      <c r="A50" s="17" t="s">
        <v>51</v>
      </c>
      <c r="B50" s="18"/>
      <c r="C50" s="19"/>
      <c r="D50" s="19"/>
      <c r="E50" s="19"/>
      <c r="F50" s="20"/>
      <c r="G50" s="20"/>
      <c r="H50" s="20"/>
      <c r="I50" s="13"/>
    </row>
    <row r="51" spans="1:9" ht="15.75" customHeight="1">
      <c r="A51" s="121" t="s">
        <v>31</v>
      </c>
      <c r="B51" s="122"/>
      <c r="C51" s="121" t="s">
        <v>29</v>
      </c>
      <c r="D51" s="125"/>
      <c r="E51" s="128" t="s">
        <v>30</v>
      </c>
      <c r="F51" s="121" t="s">
        <v>2</v>
      </c>
      <c r="G51" s="130"/>
      <c r="H51" s="132" t="s">
        <v>32</v>
      </c>
      <c r="I51" s="110" t="s">
        <v>57</v>
      </c>
    </row>
    <row r="52" spans="1:9" ht="15.75" customHeight="1">
      <c r="A52" s="123"/>
      <c r="B52" s="124"/>
      <c r="C52" s="126"/>
      <c r="D52" s="127"/>
      <c r="E52" s="129"/>
      <c r="F52" s="126"/>
      <c r="G52" s="131"/>
      <c r="H52" s="133"/>
      <c r="I52" s="111"/>
    </row>
    <row r="53" spans="1:9">
      <c r="A53" s="107" t="s">
        <v>64</v>
      </c>
      <c r="B53" s="108"/>
      <c r="C53" s="107" t="s">
        <v>65</v>
      </c>
      <c r="D53" s="108"/>
      <c r="E53" s="81"/>
      <c r="F53" s="109" t="s">
        <v>66</v>
      </c>
      <c r="G53" s="109"/>
      <c r="H53" s="82">
        <v>63951.32</v>
      </c>
      <c r="I53" s="83"/>
    </row>
    <row r="54" spans="1:9">
      <c r="A54" s="107" t="s">
        <v>67</v>
      </c>
      <c r="B54" s="108"/>
      <c r="C54" s="107" t="s">
        <v>68</v>
      </c>
      <c r="D54" s="108"/>
      <c r="E54" s="81"/>
      <c r="F54" s="109" t="s">
        <v>69</v>
      </c>
      <c r="G54" s="109"/>
      <c r="H54" s="82">
        <v>36896</v>
      </c>
      <c r="I54" s="83"/>
    </row>
    <row r="55" spans="1:9">
      <c r="A55" s="107" t="s">
        <v>67</v>
      </c>
      <c r="B55" s="108"/>
      <c r="C55" s="107" t="s">
        <v>68</v>
      </c>
      <c r="D55" s="108"/>
      <c r="E55" s="81"/>
      <c r="F55" s="109" t="s">
        <v>70</v>
      </c>
      <c r="G55" s="109"/>
      <c r="H55" s="82">
        <v>13966</v>
      </c>
      <c r="I55" s="83"/>
    </row>
    <row r="56" spans="1:9">
      <c r="A56" s="107"/>
      <c r="B56" s="108"/>
      <c r="C56" s="107"/>
      <c r="D56" s="108"/>
      <c r="E56" s="81"/>
      <c r="F56" s="109"/>
      <c r="G56" s="109"/>
      <c r="H56" s="82"/>
      <c r="I56" s="83"/>
    </row>
    <row r="57" spans="1:9">
      <c r="A57" s="107"/>
      <c r="B57" s="108"/>
      <c r="C57" s="107"/>
      <c r="D57" s="108"/>
      <c r="E57" s="81"/>
      <c r="F57" s="109"/>
      <c r="G57" s="109"/>
      <c r="H57" s="82"/>
      <c r="I57" s="83"/>
    </row>
    <row r="58" spans="1:9">
      <c r="A58" s="107"/>
      <c r="B58" s="108"/>
      <c r="C58" s="107"/>
      <c r="D58" s="108"/>
      <c r="E58" s="81"/>
      <c r="F58" s="109"/>
      <c r="G58" s="109"/>
      <c r="H58" s="82"/>
      <c r="I58" s="83"/>
    </row>
    <row r="59" spans="1:9">
      <c r="A59" s="107"/>
      <c r="B59" s="108"/>
      <c r="C59" s="107"/>
      <c r="D59" s="108"/>
      <c r="E59" s="81"/>
      <c r="F59" s="109"/>
      <c r="G59" s="109"/>
      <c r="H59" s="82"/>
      <c r="I59" s="83"/>
    </row>
    <row r="60" spans="1:9">
      <c r="A60" s="107"/>
      <c r="B60" s="108"/>
      <c r="C60" s="107"/>
      <c r="D60" s="108"/>
      <c r="E60" s="81"/>
      <c r="F60" s="109"/>
      <c r="G60" s="109"/>
      <c r="H60" s="82"/>
      <c r="I60" s="83"/>
    </row>
    <row r="61" spans="1:9">
      <c r="A61" s="107"/>
      <c r="B61" s="108"/>
      <c r="C61" s="107"/>
      <c r="D61" s="108"/>
      <c r="E61" s="81"/>
      <c r="F61" s="109"/>
      <c r="G61" s="109"/>
      <c r="H61" s="82"/>
      <c r="I61" s="83"/>
    </row>
    <row r="62" spans="1:9" ht="14.4" thickBot="1">
      <c r="A62" s="107"/>
      <c r="B62" s="108"/>
      <c r="C62" s="107"/>
      <c r="D62" s="108"/>
      <c r="E62" s="81"/>
      <c r="F62" s="109"/>
      <c r="G62" s="109"/>
      <c r="H62" s="82"/>
      <c r="I62" s="83"/>
    </row>
    <row r="63" spans="1:9" ht="14.4" thickBot="1">
      <c r="A63" s="39"/>
      <c r="B63" s="21"/>
      <c r="C63" s="88" t="s">
        <v>52</v>
      </c>
      <c r="D63" s="89"/>
      <c r="E63" s="89"/>
      <c r="F63" s="89"/>
      <c r="G63" s="89"/>
      <c r="H63" s="90"/>
      <c r="I63" s="52">
        <f>SUM(H53:H62)</f>
        <v>114813.32</v>
      </c>
    </row>
    <row r="64" spans="1:9" ht="15" customHeight="1">
      <c r="A64" s="91" t="s">
        <v>56</v>
      </c>
      <c r="B64" s="92"/>
      <c r="C64" s="92"/>
      <c r="D64" s="92"/>
      <c r="E64" s="92"/>
      <c r="F64" s="92"/>
      <c r="G64" s="92"/>
      <c r="H64" s="92"/>
      <c r="I64" s="93"/>
    </row>
    <row r="65" spans="1:10" ht="33.75" customHeight="1">
      <c r="A65" s="94"/>
      <c r="B65" s="95"/>
      <c r="C65" s="95"/>
      <c r="D65" s="95"/>
      <c r="E65" s="95"/>
      <c r="F65" s="95"/>
      <c r="G65" s="95"/>
      <c r="H65" s="95"/>
      <c r="I65" s="96"/>
    </row>
    <row r="66" spans="1:10" ht="15">
      <c r="A66" s="85"/>
      <c r="B66" s="86"/>
      <c r="C66" s="86"/>
      <c r="D66" s="22"/>
      <c r="E66" s="40" t="s">
        <v>18</v>
      </c>
      <c r="F66" s="40"/>
      <c r="G66" s="40"/>
      <c r="H66" s="84"/>
      <c r="I66" s="41" t="s">
        <v>17</v>
      </c>
    </row>
    <row r="67" spans="1:10" ht="15">
      <c r="A67" s="85"/>
      <c r="B67" s="86"/>
      <c r="C67" s="86"/>
      <c r="D67" s="22"/>
      <c r="E67" s="42" t="s">
        <v>16</v>
      </c>
      <c r="F67" s="43"/>
      <c r="G67" s="43"/>
      <c r="H67" s="84"/>
      <c r="I67" s="41" t="s">
        <v>17</v>
      </c>
    </row>
    <row r="68" spans="1:10" ht="4.95" customHeight="1">
      <c r="A68" s="56"/>
      <c r="B68" s="22"/>
      <c r="C68" s="22"/>
      <c r="D68" s="22"/>
      <c r="E68" s="42"/>
      <c r="F68" s="43"/>
      <c r="G68" s="43"/>
      <c r="H68" s="40"/>
      <c r="I68" s="41"/>
    </row>
    <row r="69" spans="1:10" ht="14.25" customHeight="1">
      <c r="A69" s="103" t="s">
        <v>34</v>
      </c>
      <c r="B69" s="104"/>
      <c r="C69" s="104"/>
      <c r="D69" s="104"/>
      <c r="E69" s="104"/>
      <c r="F69" s="104"/>
      <c r="G69" s="104"/>
      <c r="H69" s="105" t="s">
        <v>58</v>
      </c>
      <c r="I69" s="106"/>
    </row>
    <row r="70" spans="1:10" ht="16.5" customHeight="1">
      <c r="A70" s="97" t="s">
        <v>19</v>
      </c>
      <c r="B70" s="98"/>
      <c r="C70" s="44" t="s">
        <v>53</v>
      </c>
      <c r="D70" s="44"/>
      <c r="E70" s="59"/>
      <c r="F70" s="59"/>
      <c r="G70" s="59"/>
      <c r="H70" s="59"/>
      <c r="I70" s="45"/>
    </row>
    <row r="71" spans="1:10" ht="16.5" customHeight="1">
      <c r="A71" s="60" t="s">
        <v>25</v>
      </c>
      <c r="B71" s="59"/>
      <c r="C71" s="44"/>
      <c r="D71" s="99"/>
      <c r="E71" s="100"/>
      <c r="F71" s="101" t="s">
        <v>24</v>
      </c>
      <c r="G71" s="102"/>
      <c r="H71" s="58"/>
      <c r="I71" s="45"/>
    </row>
    <row r="72" spans="1:10" ht="15.6" thickBot="1">
      <c r="A72" s="46" t="s">
        <v>54</v>
      </c>
      <c r="B72" s="47"/>
      <c r="C72" s="47"/>
      <c r="D72" s="47"/>
      <c r="E72" s="47"/>
      <c r="F72" s="47" t="s">
        <v>55</v>
      </c>
      <c r="G72" s="62"/>
      <c r="H72" s="48"/>
      <c r="I72" s="48"/>
      <c r="J72" s="22"/>
    </row>
  </sheetData>
  <sheetProtection password="DDA2" sheet="1" objects="1" scenarios="1"/>
  <mergeCells count="81">
    <mergeCell ref="B7:E7"/>
    <mergeCell ref="A1:I1"/>
    <mergeCell ref="A2:I2"/>
    <mergeCell ref="B3:C3"/>
    <mergeCell ref="I3:I5"/>
    <mergeCell ref="B6:H6"/>
    <mergeCell ref="B23:H23"/>
    <mergeCell ref="B8:D8"/>
    <mergeCell ref="B9:D9"/>
    <mergeCell ref="B10:D10"/>
    <mergeCell ref="C12:G12"/>
    <mergeCell ref="B14:H14"/>
    <mergeCell ref="B15:E15"/>
    <mergeCell ref="B16:E16"/>
    <mergeCell ref="B17:E17"/>
    <mergeCell ref="B18:E18"/>
    <mergeCell ref="B19:E19"/>
    <mergeCell ref="D21:G21"/>
    <mergeCell ref="G9:G10"/>
    <mergeCell ref="G18:G19"/>
    <mergeCell ref="B38:E38"/>
    <mergeCell ref="B24:D24"/>
    <mergeCell ref="B25:D25"/>
    <mergeCell ref="B26:C26"/>
    <mergeCell ref="C27:E27"/>
    <mergeCell ref="B28:D28"/>
    <mergeCell ref="B29:D29"/>
    <mergeCell ref="B30:D30"/>
    <mergeCell ref="C31:E31"/>
    <mergeCell ref="C32:G32"/>
    <mergeCell ref="B34:H34"/>
    <mergeCell ref="B37:H37"/>
    <mergeCell ref="I51:I52"/>
    <mergeCell ref="B40:G40"/>
    <mergeCell ref="B41:E41"/>
    <mergeCell ref="B42:E42"/>
    <mergeCell ref="C43:G43"/>
    <mergeCell ref="B45:G45"/>
    <mergeCell ref="C48:G48"/>
    <mergeCell ref="A51:B52"/>
    <mergeCell ref="C51:D52"/>
    <mergeCell ref="E51:E52"/>
    <mergeCell ref="F51:G52"/>
    <mergeCell ref="H51:H52"/>
    <mergeCell ref="A53:B53"/>
    <mergeCell ref="C53:D53"/>
    <mergeCell ref="F53:G53"/>
    <mergeCell ref="A54:B54"/>
    <mergeCell ref="C54:D54"/>
    <mergeCell ref="F54:G54"/>
    <mergeCell ref="A55:B55"/>
    <mergeCell ref="C55:D55"/>
    <mergeCell ref="F55:G55"/>
    <mergeCell ref="A56:B56"/>
    <mergeCell ref="C56:D56"/>
    <mergeCell ref="F56:G56"/>
    <mergeCell ref="A57:B57"/>
    <mergeCell ref="C57:D57"/>
    <mergeCell ref="F57:G57"/>
    <mergeCell ref="A58:B58"/>
    <mergeCell ref="C58:D58"/>
    <mergeCell ref="F58:G58"/>
    <mergeCell ref="A59:B59"/>
    <mergeCell ref="C59:D59"/>
    <mergeCell ref="F59:G59"/>
    <mergeCell ref="A60:B60"/>
    <mergeCell ref="C60:D60"/>
    <mergeCell ref="F60:G60"/>
    <mergeCell ref="A61:B61"/>
    <mergeCell ref="C61:D61"/>
    <mergeCell ref="F61:G61"/>
    <mergeCell ref="A62:B62"/>
    <mergeCell ref="C62:D62"/>
    <mergeCell ref="F62:G62"/>
    <mergeCell ref="C63:H63"/>
    <mergeCell ref="A64:I65"/>
    <mergeCell ref="A70:B70"/>
    <mergeCell ref="D71:E71"/>
    <mergeCell ref="F71:G71"/>
    <mergeCell ref="A69:G69"/>
    <mergeCell ref="H69:I69"/>
  </mergeCells>
  <printOptions horizontalCentered="1"/>
  <pageMargins left="0" right="0" top="0.5" bottom="0.5" header="0.25" footer="0.25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CFR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Ziebart, Pari - Division of District Support</dc:creator>
  <cp:lastModifiedBy>Wheeler, Makka</cp:lastModifiedBy>
  <cp:lastPrinted>2012-09-04T20:28:32Z</cp:lastPrinted>
  <dcterms:created xsi:type="dcterms:W3CDTF">2012-06-19T19:20:57Z</dcterms:created>
  <dcterms:modified xsi:type="dcterms:W3CDTF">2012-09-04T20:31:46Z</dcterms:modified>
</cp:coreProperties>
</file>