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352" windowHeight="6156" firstSheet="6" activeTab="8"/>
  </bookViews>
  <sheets>
    <sheet name="Jul 11" sheetId="1" r:id="rId1"/>
    <sheet name="Aug 11" sheetId="2" r:id="rId2"/>
    <sheet name="Sept 11" sheetId="3" r:id="rId3"/>
    <sheet name="Oct 11" sheetId="4" r:id="rId4"/>
    <sheet name="Nov 11" sheetId="5" r:id="rId5"/>
    <sheet name="Dec 11" sheetId="6" r:id="rId6"/>
    <sheet name="Jan 12" sheetId="7" r:id="rId7"/>
    <sheet name="Feb 12" sheetId="8" r:id="rId8"/>
    <sheet name="Mar 12" sheetId="9" r:id="rId9"/>
    <sheet name="Apr 12" sheetId="10" r:id="rId10"/>
    <sheet name="May 12" sheetId="11" r:id="rId11"/>
    <sheet name="June 12" sheetId="12" r:id="rId12"/>
  </sheets>
  <definedNames/>
  <calcPr fullCalcOnLoad="1"/>
</workbook>
</file>

<file path=xl/sharedStrings.xml><?xml version="1.0" encoding="utf-8"?>
<sst xmlns="http://schemas.openxmlformats.org/spreadsheetml/2006/main" count="1076" uniqueCount="79">
  <si>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</si>
  <si>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</si>
  <si>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</si>
  <si>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</si>
  <si>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</si>
  <si>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</si>
  <si>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</si>
  <si>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</si>
  <si>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</si>
  <si>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</si>
  <si>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</si>
  <si>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</si>
  <si>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</si>
  <si>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</si>
  <si>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</si>
  <si>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</si>
  <si>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</si>
  <si>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</si>
  <si>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</si>
  <si>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</si>
  <si>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</si>
  <si>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</si>
  <si>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</si>
  <si>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</si>
  <si>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</si>
  <si>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</si>
  <si>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</si>
  <si>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</si>
  <si>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</si>
  <si>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</si>
  <si>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</si>
  <si>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</si>
  <si>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</si>
  <si>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</si>
  <si>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</si>
  <si>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</si>
  <si>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</si>
  <si>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</si>
  <si>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</si>
  <si>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</si>
  <si>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</si>
  <si>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</si>
  <si>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</si>
  <si>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</si>
  <si>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</si>
  <si>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</si>
  <si>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</si>
  <si>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</si>
  <si>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</si>
  <si>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</si>
  <si>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</si>
  <si>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October 2010 HERITAGE BANK</t>
  </si>
  <si>
    <t>November 2010 HERITAGE BANK</t>
  </si>
  <si>
    <t>416 Employees</t>
  </si>
  <si>
    <t>441 employees</t>
  </si>
  <si>
    <t xml:space="preserve"> EMPLOYEES 410</t>
  </si>
  <si>
    <t>July  2011</t>
  </si>
  <si>
    <t>August 2011</t>
  </si>
  <si>
    <t>September  2011</t>
  </si>
  <si>
    <t>October 2011</t>
  </si>
  <si>
    <t>NOVEMBER 2011</t>
  </si>
  <si>
    <t>December 2011</t>
  </si>
  <si>
    <t>January 2012</t>
  </si>
  <si>
    <t>February 2012</t>
  </si>
  <si>
    <t>March 2012</t>
  </si>
  <si>
    <t>April 2012</t>
  </si>
  <si>
    <t>May 2012</t>
  </si>
  <si>
    <t>June 2012</t>
  </si>
  <si>
    <t>69 EMPLOYEES</t>
  </si>
  <si>
    <t>402 EMPLOYEES</t>
  </si>
  <si>
    <t>413 EMPLOYEES</t>
  </si>
  <si>
    <t>427Employees</t>
  </si>
  <si>
    <t>421 employees</t>
  </si>
  <si>
    <t>December 2011 HERITAGE BANK</t>
  </si>
  <si>
    <t>427employees</t>
  </si>
  <si>
    <t>423 Employees</t>
  </si>
  <si>
    <t xml:space="preserve">includes mat CD </t>
  </si>
  <si>
    <t>of $2,530,175</t>
  </si>
  <si>
    <t>417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</si>
</sst>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13" xfId="0" applyFont="1" applyBorder="1" applyAlignment="1">
      <alignment/>
    </xf>
    <xf numFmtId="10" fontId="3" fillId="0" borderId="0" xfId="59" applyNumberFormat="1" applyFont="1" applyBorder="1" applyAlignment="1">
      <alignment/>
    </xf>
    <xf numFmtId="44" fontId="4" fillId="0" borderId="0" xfId="44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44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13" xfId="0" applyFont="1" applyBorder="1" applyAlignment="1">
      <alignment/>
    </xf>
    <xf numFmtId="44" fontId="8" fillId="0" borderId="0" xfId="44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15" xfId="42" applyFont="1" applyBorder="1" applyAlignment="1">
      <alignment/>
    </xf>
    <xf numFmtId="43" fontId="7" fillId="0" borderId="0" xfId="42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14" xfId="0" applyFont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16" fillId="33" borderId="0" xfId="0" applyNumberFormat="1" applyFont="1" applyFill="1" applyBorder="1" applyAlignment="1">
      <alignment/>
    </xf>
    <xf numFmtId="0" fontId="17" fillId="33" borderId="0" xfId="0" applyFont="1" applyFill="1" applyBorder="1" applyAlignment="1" quotePrefix="1">
      <alignment horizontal="left"/>
    </xf>
    <xf numFmtId="0" fontId="18" fillId="33" borderId="14" xfId="0" applyFont="1" applyFill="1" applyBorder="1" applyAlignment="1">
      <alignment/>
    </xf>
    <xf numFmtId="43" fontId="7" fillId="0" borderId="14" xfId="42" applyFont="1" applyBorder="1" applyAlignment="1">
      <alignment/>
    </xf>
    <xf numFmtId="43" fontId="0" fillId="0" borderId="0" xfId="42" applyFont="1" applyBorder="1" applyAlignment="1" quotePrefix="1">
      <alignment horizontal="left"/>
    </xf>
    <xf numFmtId="43" fontId="0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14" xfId="42" applyFont="1" applyBorder="1" applyAlignment="1">
      <alignment/>
    </xf>
    <xf numFmtId="43" fontId="7" fillId="0" borderId="0" xfId="42" applyFont="1" applyBorder="1" applyAlignment="1">
      <alignment horizontal="center"/>
    </xf>
    <xf numFmtId="43" fontId="7" fillId="0" borderId="0" xfId="42" applyFont="1" applyBorder="1" applyAlignment="1">
      <alignment horizontal="right"/>
    </xf>
    <xf numFmtId="43" fontId="3" fillId="0" borderId="0" xfId="42" applyFont="1" applyBorder="1" applyAlignment="1">
      <alignment horizontal="left"/>
    </xf>
    <xf numFmtId="43" fontId="3" fillId="0" borderId="0" xfId="42" applyFont="1" applyBorder="1" applyAlignment="1">
      <alignment/>
    </xf>
    <xf numFmtId="43" fontId="7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8" fillId="0" borderId="0" xfId="42" applyFont="1" applyBorder="1" applyAlignment="1">
      <alignment/>
    </xf>
    <xf numFmtId="43" fontId="8" fillId="0" borderId="0" xfId="42" applyFont="1" applyBorder="1" applyAlignment="1">
      <alignment horizontal="right"/>
    </xf>
    <xf numFmtId="43" fontId="0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right"/>
    </xf>
    <xf numFmtId="17" fontId="14" fillId="0" borderId="14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42" applyNumberFormat="1" applyFont="1" applyBorder="1" applyAlignment="1">
      <alignment/>
    </xf>
    <xf numFmtId="43" fontId="8" fillId="0" borderId="0" xfId="42" applyFont="1" applyAlignment="1">
      <alignment/>
    </xf>
    <xf numFmtId="44" fontId="8" fillId="0" borderId="0" xfId="44" applyFont="1" applyAlignment="1">
      <alignment/>
    </xf>
    <xf numFmtId="43" fontId="7" fillId="0" borderId="0" xfId="42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14" xfId="0" applyNumberFormat="1" applyFont="1" applyBorder="1" applyAlignment="1">
      <alignment horizontal="left"/>
    </xf>
    <xf numFmtId="44" fontId="7" fillId="0" borderId="0" xfId="44" applyFont="1" applyAlignment="1">
      <alignment/>
    </xf>
    <xf numFmtId="44" fontId="8" fillId="0" borderId="0" xfId="44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42" applyFont="1" applyFill="1" applyBorder="1" applyAlignment="1">
      <alignment/>
    </xf>
    <xf numFmtId="43" fontId="11" fillId="0" borderId="0" xfId="42" applyFont="1" applyFill="1" applyBorder="1" applyAlignment="1">
      <alignment/>
    </xf>
    <xf numFmtId="43" fontId="8" fillId="0" borderId="0" xfId="42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10" fillId="0" borderId="0" xfId="42" applyFont="1" applyFill="1" applyBorder="1" applyAlignment="1">
      <alignment horizontal="right"/>
    </xf>
    <xf numFmtId="43" fontId="8" fillId="0" borderId="0" xfId="42" applyFont="1" applyFill="1" applyBorder="1" applyAlignment="1">
      <alignment horizontal="right"/>
    </xf>
    <xf numFmtId="44" fontId="8" fillId="0" borderId="0" xfId="44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44" applyFont="1" applyFill="1" applyBorder="1" applyAlignment="1">
      <alignment/>
    </xf>
    <xf numFmtId="44" fontId="0" fillId="0" borderId="16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  <xf numFmtId="43" fontId="8" fillId="0" borderId="0" xfId="42" applyFont="1" applyFill="1" applyBorder="1" applyAlignment="1">
      <alignment/>
    </xf>
    <xf numFmtId="44" fontId="0" fillId="0" borderId="0" xfId="0" applyNumberFormat="1" applyFill="1" applyBorder="1" applyAlignment="1">
      <alignment horizontal="left"/>
    </xf>
    <xf numFmtId="44" fontId="22" fillId="0" borderId="0" xfId="44" applyFont="1" applyAlignment="1">
      <alignment/>
    </xf>
    <xf numFmtId="43" fontId="22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9" t="s">
        <v>56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193297.18</v>
      </c>
      <c r="F6" s="48" t="s">
        <v>68</v>
      </c>
      <c r="G6" s="43"/>
    </row>
    <row r="7" spans="1:7" ht="16.5">
      <c r="A7" s="62"/>
      <c r="B7" s="64" t="s">
        <v>32</v>
      </c>
      <c r="C7" s="64"/>
      <c r="D7" s="64"/>
      <c r="E7" s="65">
        <v>24950.05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218247.22999999998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94659.34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659525.11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291273.17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638517.53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1683975.15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1902222.38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1655834.68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/>
      <c r="F21" s="39"/>
      <c r="G21" s="43"/>
    </row>
    <row r="22" spans="1:7" ht="15">
      <c r="A22" s="67"/>
      <c r="B22" s="71"/>
      <c r="C22" s="71"/>
      <c r="D22" s="47"/>
      <c r="E22" s="75"/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4544277.06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11223.95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11223.95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999962.68</v>
      </c>
      <c r="F6" s="48" t="s">
        <v>53</v>
      </c>
      <c r="G6" s="43"/>
    </row>
    <row r="7" spans="1:7" ht="16.5">
      <c r="A7" s="62"/>
      <c r="B7" s="64" t="s">
        <v>32</v>
      </c>
      <c r="C7" s="64"/>
      <c r="D7" s="64"/>
      <c r="E7" s="65">
        <v>97487.38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1097450.06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470754.67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46428.06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54164.98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354172.51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925520.22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2022970.28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1268288.43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1268288.43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6605826.49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159209.72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14459.92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173669.64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66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1042695.21</v>
      </c>
      <c r="F6" s="48" t="s">
        <v>54</v>
      </c>
      <c r="G6" s="43"/>
    </row>
    <row r="7" spans="1:7" ht="16.5">
      <c r="A7" s="62"/>
      <c r="B7" s="64" t="s">
        <v>32</v>
      </c>
      <c r="C7" s="64"/>
      <c r="D7" s="64"/>
      <c r="E7" s="65">
        <v>100012.07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1142707.28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 t="s">
        <v>0</v>
      </c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285586.66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146282.72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653297.94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1085167.3199999998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2227874.5999999996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7">
        <v>1627924.96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1627924.96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6017819.77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173669.64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13340.07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187009.71000000002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78" t="s">
        <v>67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1801133.5</v>
      </c>
      <c r="F6" s="48" t="s">
        <v>55</v>
      </c>
      <c r="G6" s="43"/>
    </row>
    <row r="7" spans="1:7" ht="16.5">
      <c r="A7" s="62"/>
      <c r="B7" s="64" t="s">
        <v>32</v>
      </c>
      <c r="C7" s="64"/>
      <c r="D7" s="64"/>
      <c r="E7" s="65">
        <v>162529.65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1963663.15</v>
      </c>
      <c r="F8" s="39"/>
      <c r="G8" s="43"/>
    </row>
    <row r="9" spans="1:7" ht="1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266292.31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122483.51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566721.32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955497.1399999999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+E8+E15</f>
        <v>2919160.29</v>
      </c>
      <c r="F17" s="38"/>
      <c r="G17" s="43"/>
    </row>
    <row r="18" spans="1:7" ht="1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>
        <v>1673765.04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1673765.04</v>
      </c>
      <c r="F22" s="39"/>
      <c r="G22" s="43"/>
    </row>
    <row r="23" spans="1:7" ht="1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4790086.11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187009.71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12474.63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199484.34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57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967929.73</v>
      </c>
      <c r="F6" s="48" t="s">
        <v>69</v>
      </c>
      <c r="G6" s="43"/>
    </row>
    <row r="7" spans="1:7" ht="16.5">
      <c r="A7" s="62"/>
      <c r="B7" s="64" t="s">
        <v>32</v>
      </c>
      <c r="C7" s="64"/>
      <c r="D7" s="64"/>
      <c r="E7" s="65">
        <v>97225.66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1065155.39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148664.1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95173.6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1279708.93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1523546.63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2588702.0199999996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>
        <v>965412.79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965412.79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2925517.72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11223.95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22">
        <v>9564.39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20788.34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58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1000482.81</v>
      </c>
      <c r="F6" s="48" t="s">
        <v>70</v>
      </c>
      <c r="G6" s="43"/>
    </row>
    <row r="7" spans="1:7" ht="16.5">
      <c r="A7" s="62"/>
      <c r="B7" s="64" t="s">
        <v>32</v>
      </c>
      <c r="C7" s="64"/>
      <c r="D7" s="64"/>
      <c r="E7" s="65">
        <v>102943.95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1103426.76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345907.79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113451.9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582745.04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438062.35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1480167.08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2583593.84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6">
        <v>1584178.03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1584178.03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8">
        <v>1935187.89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7">
        <v>20788.34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101">
        <v>6345.83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27134.17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59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998556.51</v>
      </c>
      <c r="F6" s="48" t="s">
        <v>71</v>
      </c>
      <c r="G6" s="43"/>
    </row>
    <row r="7" spans="1:7" ht="16.5">
      <c r="A7" s="62"/>
      <c r="B7" s="64" t="s">
        <v>32</v>
      </c>
      <c r="C7" s="64"/>
      <c r="D7" s="64"/>
      <c r="E7" s="91">
        <v>100862.06</v>
      </c>
      <c r="F7" s="39"/>
      <c r="G7" s="43"/>
    </row>
    <row r="8" spans="1:7" ht="15">
      <c r="A8" s="62"/>
      <c r="B8" s="64"/>
      <c r="C8" s="64"/>
      <c r="D8" s="64" t="s">
        <v>27</v>
      </c>
      <c r="E8" s="92">
        <f>SUM(E6:E7)</f>
        <v>1099418.57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310786.81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78583.92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38624.3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19812.02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447807.05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1547225.62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1278851.84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1278851.84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1675775.72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27134.17</v>
      </c>
      <c r="F33" s="25" t="s">
        <v>5</v>
      </c>
      <c r="G33" s="24"/>
    </row>
    <row r="34" spans="1:7" ht="15">
      <c r="A34" s="14"/>
      <c r="B34" s="23" t="s">
        <v>51</v>
      </c>
      <c r="C34" s="19"/>
      <c r="D34" s="80" t="s">
        <v>37</v>
      </c>
      <c r="E34" s="22">
        <v>4779.95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31914.12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60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1005508.52</v>
      </c>
      <c r="F6" s="103" t="s">
        <v>72</v>
      </c>
      <c r="G6" s="43"/>
    </row>
    <row r="7" spans="1:7" ht="16.5">
      <c r="A7" s="62"/>
      <c r="B7" s="64" t="s">
        <v>32</v>
      </c>
      <c r="C7" s="64"/>
      <c r="D7" s="64"/>
      <c r="E7" s="91">
        <v>102937.16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1108445.68</v>
      </c>
      <c r="F8" s="104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228978.82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112843.66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29604.37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371426.85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1479872.5299999998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2043343.55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2043343.55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2248215.87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31914.12</v>
      </c>
      <c r="F33" s="25" t="s">
        <v>5</v>
      </c>
      <c r="G33" s="24"/>
    </row>
    <row r="34" spans="1:7" ht="15">
      <c r="A34" s="14"/>
      <c r="B34" s="23" t="s">
        <v>52</v>
      </c>
      <c r="C34" s="19"/>
      <c r="D34" s="80" t="s">
        <v>37</v>
      </c>
      <c r="E34" s="22">
        <v>5391.58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37305.7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1:7" ht="17.25">
      <c r="A3" s="86" t="s">
        <v>61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1003046.08</v>
      </c>
      <c r="F6" s="48" t="s">
        <v>74</v>
      </c>
      <c r="G6" s="43"/>
    </row>
    <row r="7" spans="1:7" ht="16.5">
      <c r="A7" s="62"/>
      <c r="B7" s="64" t="s">
        <v>32</v>
      </c>
      <c r="C7" s="64"/>
      <c r="D7" s="64"/>
      <c r="E7" s="65">
        <v>101560.43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1104606.51</v>
      </c>
      <c r="F8" s="39"/>
      <c r="G8" s="43"/>
    </row>
    <row r="9" spans="1:7" ht="15">
      <c r="A9" s="67"/>
      <c r="B9" s="68"/>
      <c r="C9" s="84"/>
      <c r="D9" s="68"/>
      <c r="E9" s="75"/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236631.21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103908.83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112699.46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453239.5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1557846.01</v>
      </c>
      <c r="F17" s="38"/>
      <c r="G17" s="43"/>
    </row>
    <row r="18" spans="1:7" ht="1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3">
        <v>1883914.25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1883914.25</v>
      </c>
      <c r="F22" s="39"/>
      <c r="G22" s="43"/>
    </row>
    <row r="23" spans="1:7" ht="1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82">
        <v>2581112.46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37305.7</v>
      </c>
      <c r="F33" s="25" t="s">
        <v>5</v>
      </c>
      <c r="G33" s="24"/>
    </row>
    <row r="34" spans="1:7" ht="15">
      <c r="A34" s="14"/>
      <c r="B34" s="23" t="s">
        <v>73</v>
      </c>
      <c r="C34" s="19"/>
      <c r="D34" s="80" t="s">
        <v>37</v>
      </c>
      <c r="E34" s="22">
        <v>5349.68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42655.38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0">
      <selection activeCell="E35" sqref="E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78" t="s">
        <v>62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994506.88</v>
      </c>
      <c r="F6" s="103" t="s">
        <v>53</v>
      </c>
      <c r="G6" s="43"/>
    </row>
    <row r="7" spans="1:7" ht="16.5">
      <c r="A7" s="62"/>
      <c r="B7" s="64" t="s">
        <v>32</v>
      </c>
      <c r="C7" s="64"/>
      <c r="D7" s="64"/>
      <c r="E7" s="91">
        <v>122956.61</v>
      </c>
      <c r="F7" s="104"/>
      <c r="G7" s="43"/>
    </row>
    <row r="8" spans="1:7" ht="15">
      <c r="A8" s="62"/>
      <c r="B8" s="64"/>
      <c r="C8" s="64"/>
      <c r="D8" s="64" t="s">
        <v>27</v>
      </c>
      <c r="E8" s="92">
        <f>SUM(E6:E7)</f>
        <v>1117463.49</v>
      </c>
      <c r="F8" s="104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178125.69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107262.19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225643.62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42269.24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553300.74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1670764.23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108">
        <v>1407001.47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95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96">
        <f>SUM(E20:E21)</f>
        <v>1407001.47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96" t="s">
        <v>21</v>
      </c>
      <c r="F23" s="39"/>
      <c r="G23" s="43"/>
    </row>
    <row r="24" spans="1:7" ht="15">
      <c r="A24" s="33"/>
      <c r="B24" s="45"/>
      <c r="C24" s="25"/>
      <c r="D24" s="38"/>
      <c r="E24" s="97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109">
        <v>2359040.12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8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8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8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96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8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99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0">
        <v>42655.38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1">
        <v>6318.04</v>
      </c>
      <c r="F34" s="21">
        <v>0.0227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2">
        <f>SUM(E33:E34)</f>
        <v>48973.42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0">
      <selection activeCell="E35" sqref="E3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1012684.87</v>
      </c>
      <c r="F6" s="48" t="s">
        <v>75</v>
      </c>
      <c r="G6" s="43"/>
    </row>
    <row r="7" spans="1:7" ht="16.5">
      <c r="A7" s="62"/>
      <c r="B7" s="64" t="s">
        <v>32</v>
      </c>
      <c r="C7" s="64"/>
      <c r="D7" s="64"/>
      <c r="E7" s="65">
        <v>117753.64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1130438.51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329800.32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84199.48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14115.84</v>
      </c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428115.64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1558554.15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4129942.38</v>
      </c>
      <c r="F20" s="39" t="s">
        <v>76</v>
      </c>
      <c r="G20" s="43"/>
    </row>
    <row r="21" spans="2:7" ht="18.75">
      <c r="B21" s="67"/>
      <c r="C21" s="71" t="s">
        <v>0</v>
      </c>
      <c r="D21" s="47"/>
      <c r="E21" s="77" t="s">
        <v>0</v>
      </c>
      <c r="F21" s="39" t="s">
        <v>77</v>
      </c>
      <c r="G21" s="43"/>
    </row>
    <row r="22" spans="1:7" ht="15">
      <c r="A22" s="67"/>
      <c r="B22" s="71"/>
      <c r="C22" s="71" t="s">
        <v>23</v>
      </c>
      <c r="D22" s="47"/>
      <c r="E22" s="75">
        <f>SUM(E20:E21)</f>
        <v>4129942.38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4953504.45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48973.42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9619.98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58593.399999999994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4.75">
      <c r="A1" s="61"/>
      <c r="B1" s="60" t="s">
        <v>36</v>
      </c>
      <c r="C1" s="59"/>
      <c r="D1" s="58"/>
      <c r="E1" s="58"/>
      <c r="F1" s="57"/>
      <c r="G1" s="56"/>
    </row>
    <row r="2" spans="1:7" ht="24.75">
      <c r="A2" s="55"/>
      <c r="B2" s="54"/>
      <c r="C2" s="53"/>
      <c r="D2" s="52"/>
      <c r="E2" s="52"/>
      <c r="F2" s="39"/>
      <c r="G2" s="43"/>
    </row>
    <row r="3" spans="2:7" ht="17.25">
      <c r="B3" s="86" t="s">
        <v>64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1012460.35</v>
      </c>
      <c r="F6" s="48" t="s">
        <v>78</v>
      </c>
      <c r="G6" s="43"/>
    </row>
    <row r="7" spans="1:7" ht="16.5">
      <c r="A7" s="62"/>
      <c r="B7" s="64" t="s">
        <v>32</v>
      </c>
      <c r="C7" s="64"/>
      <c r="D7" s="64"/>
      <c r="E7" s="65">
        <v>107132.32</v>
      </c>
      <c r="F7" s="39"/>
      <c r="G7" s="43"/>
    </row>
    <row r="8" spans="1:7" ht="15">
      <c r="A8" s="62"/>
      <c r="B8" s="64"/>
      <c r="C8" s="64"/>
      <c r="D8" s="64" t="s">
        <v>27</v>
      </c>
      <c r="E8" s="66">
        <f>SUM(E6:E7)</f>
        <v>1119592.67</v>
      </c>
      <c r="F8" s="39"/>
      <c r="G8" s="43"/>
    </row>
    <row r="9" spans="1:7" ht="1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">
      <c r="A10" s="67"/>
      <c r="B10" s="68"/>
      <c r="C10" s="47"/>
      <c r="D10" s="68"/>
      <c r="E10" s="69"/>
      <c r="F10" s="39"/>
      <c r="G10" s="43"/>
    </row>
    <row r="11" spans="1:7" ht="15">
      <c r="A11" s="67" t="s">
        <v>31</v>
      </c>
      <c r="B11" s="47"/>
      <c r="C11" s="70" t="s">
        <v>30</v>
      </c>
      <c r="D11" s="71"/>
      <c r="E11" s="72">
        <v>226190.65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79432.97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60870.07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">
      <c r="A15" s="73"/>
      <c r="B15" s="47"/>
      <c r="C15" s="47" t="s">
        <v>0</v>
      </c>
      <c r="D15" s="64" t="s">
        <v>27</v>
      </c>
      <c r="E15" s="74">
        <f>SUM(E11:E14)</f>
        <v>366493.69</v>
      </c>
      <c r="F15" s="39"/>
      <c r="G15" s="43"/>
    </row>
    <row r="16" spans="1:7" ht="1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">
      <c r="A17" s="67"/>
      <c r="B17" s="68"/>
      <c r="C17" s="64" t="s">
        <v>26</v>
      </c>
      <c r="D17" s="76"/>
      <c r="E17" s="75">
        <f>SUM(E8,E15)</f>
        <v>1486086.3599999999</v>
      </c>
      <c r="F17" s="38"/>
      <c r="G17" s="43"/>
    </row>
    <row r="18" spans="1:7" ht="1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">
      <c r="A19" s="67"/>
      <c r="B19" s="68"/>
      <c r="C19" s="47"/>
      <c r="D19" s="68"/>
      <c r="E19" s="75"/>
      <c r="F19" s="38"/>
      <c r="G19" s="43"/>
    </row>
    <row r="20" spans="1:7" ht="15">
      <c r="A20" s="67" t="s">
        <v>24</v>
      </c>
      <c r="B20" s="47"/>
      <c r="C20" s="47"/>
      <c r="D20" s="64" t="s">
        <v>0</v>
      </c>
      <c r="E20" s="81">
        <v>1511005.7</v>
      </c>
      <c r="F20" s="79" t="s">
        <v>37</v>
      </c>
      <c r="G20" s="43"/>
    </row>
    <row r="21" spans="1:7" ht="18.7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">
      <c r="A22" s="67"/>
      <c r="B22" s="71"/>
      <c r="C22" s="71" t="s">
        <v>23</v>
      </c>
      <c r="D22" s="47"/>
      <c r="E22" s="75">
        <f>SUM(E20:E21)</f>
        <v>1511005.7</v>
      </c>
      <c r="F22" s="39"/>
      <c r="G22" s="43"/>
    </row>
    <row r="23" spans="1:7" ht="1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">
      <c r="A24" s="33"/>
      <c r="B24" s="45"/>
      <c r="C24" s="25"/>
      <c r="D24" s="38"/>
      <c r="E24" s="44"/>
      <c r="F24" s="39"/>
      <c r="G24" s="43"/>
    </row>
    <row r="25" spans="1:7" ht="15">
      <c r="A25" s="42" t="s">
        <v>20</v>
      </c>
      <c r="B25" s="39"/>
      <c r="C25" s="39"/>
      <c r="D25" s="41" t="s">
        <v>0</v>
      </c>
      <c r="E25" s="40">
        <v>4993009.26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58593.4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10948.41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69541.81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Wheeler, Makka</cp:lastModifiedBy>
  <cp:lastPrinted>2012-04-03T18:45:04Z</cp:lastPrinted>
  <dcterms:created xsi:type="dcterms:W3CDTF">2004-05-05T13:44:50Z</dcterms:created>
  <dcterms:modified xsi:type="dcterms:W3CDTF">2012-04-03T18:45:12Z</dcterms:modified>
  <cp:category/>
  <cp:version/>
  <cp:contentType/>
  <cp:contentStatus/>
</cp:coreProperties>
</file>