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<sst xmlns="http://schemas.openxmlformats.org/spreadsheetml/2006/main" count="27" uniqueCount="27">
  <si>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BLUEGRASS MIDDLE SCHOOL</t>
  </si>
  <si>
    <t>EAST HARDIN MIDDLE SCHOOL</t>
  </si>
  <si>
    <t>JOHN HARDIN HIGH SCHOOL</t>
  </si>
  <si>
    <t>NORTH HARDIN HIGH SCHOOL</t>
  </si>
  <si>
    <t>RADCLIFF MIDDLE SCHOOL</t>
  </si>
  <si>
    <t>WEST HARDIN MIDDLE SCHOOL</t>
  </si>
  <si>
    <t>CENTRAL HARDIN HIGH SCHOOL</t>
  </si>
  <si>
    <t>GC BURKHEAD ELEMENTARY SCHOOL</t>
  </si>
  <si>
    <t>HOWEVALLEY ELEMENTARY SCHOOL</t>
  </si>
  <si>
    <t>LAKEWOOD ELEMENTARY SCHOOL</t>
  </si>
  <si>
    <t>LINCOLN TRAIL ELEMENTARY SCHOOL</t>
  </si>
  <si>
    <t>MEADOW VIEW ELEMENTARY SCHOOL</t>
  </si>
  <si>
    <t>NEW HIGHLAND ELEMENTARY SCHOOL</t>
  </si>
  <si>
    <t>PARKWAY ELEMENTARY SCHOOL</t>
  </si>
  <si>
    <t>RINEYVILLE ELEMENTARY SCHOOL</t>
  </si>
  <si>
    <t>VINE GROVE ELEMENTARY SCHOOL</t>
  </si>
  <si>
    <t>WOODLAND ELEMENTARY SCHOOL</t>
  </si>
  <si>
    <t>J.T. ALTON MIDDLE SCHOOL</t>
  </si>
  <si>
    <t>Ending Bal.</t>
  </si>
  <si>
    <t>CREEKSIDE ELEMENTARY SCHOOL</t>
  </si>
  <si>
    <t>SCHOOL ACTIVITY REPORTS</t>
  </si>
  <si>
    <t>BROWN STREET ALTERNATIVE CENTER</t>
  </si>
  <si>
    <t>Receipts</t>
  </si>
  <si>
    <t>Expenditures</t>
  </si>
  <si>
    <t>Beg. Bal.</t>
  </si>
  <si>
    <t>School</t>
  </si>
  <si>
    <t>July  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</si>
</sst>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8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167" fontId="4" fillId="0" borderId="0" xfId="15" applyNumberFormat="1" applyFont="1" applyAlignment="1">
      <alignment/>
    </xf>
    <xf numFmtId="167" fontId="2" fillId="0" borderId="0" xfId="15" applyNumberFormat="1" applyFont="1" applyAlignment="1">
      <alignment horizontal="center"/>
    </xf>
    <xf numFmtId="167" fontId="2" fillId="0" borderId="0" xfId="15" applyNumberFormat="1" applyFont="1" applyAlignment="1">
      <alignment/>
    </xf>
    <xf numFmtId="167" fontId="0" fillId="0" borderId="0" xfId="15" applyNumberFormat="1" applyAlignment="1">
      <alignment/>
    </xf>
    <xf numFmtId="167" fontId="0" fillId="0" borderId="0" xfId="15" applyNumberFormat="1" applyAlignment="1">
      <alignment/>
    </xf>
    <xf numFmtId="167" fontId="0" fillId="2" borderId="0" xfId="15" applyNumberFormat="1" applyFill="1" applyAlignment="1">
      <alignment/>
    </xf>
    <xf numFmtId="167" fontId="0" fillId="2" borderId="0" xfId="15" applyNumberFormat="1" applyFill="1" applyAlignment="1">
      <alignment/>
    </xf>
    <xf numFmtId="167" fontId="0" fillId="0" borderId="0" xfId="15" applyNumberFormat="1" applyFont="1" applyAlignment="1">
      <alignment/>
    </xf>
    <xf numFmtId="167" fontId="0" fillId="3" borderId="0" xfId="15" applyNumberFormat="1" applyFill="1" applyAlignment="1">
      <alignment/>
    </xf>
    <xf numFmtId="167" fontId="0" fillId="3" borderId="0" xfId="15" applyNumberFormat="1" applyFill="1" applyAlignment="1">
      <alignment/>
    </xf>
    <xf numFmtId="167" fontId="0" fillId="4" borderId="0" xfId="15" applyNumberFormat="1" applyFill="1" applyAlignment="1">
      <alignment/>
    </xf>
    <xf numFmtId="167" fontId="0" fillId="4" borderId="0" xfId="15" applyNumberFormat="1" applyFill="1" applyAlignment="1">
      <alignment/>
    </xf>
    <xf numFmtId="167" fontId="0" fillId="0" borderId="0" xfId="15" applyNumberFormat="1" applyAlignment="1">
      <alignment horizontal="right"/>
    </xf>
    <xf numFmtId="167" fontId="1" fillId="0" borderId="0" xfId="15" applyNumberFormat="1" applyFont="1" applyAlignment="1">
      <alignment horizontal="right"/>
    </xf>
    <xf numFmtId="167" fontId="1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167" fontId="0" fillId="2" borderId="0" xfId="15" applyNumberFormat="1" applyFont="1" applyFill="1" applyAlignment="1">
      <alignment/>
    </xf>
    <xf numFmtId="167" fontId="0" fillId="2" borderId="0" xfId="15" applyNumberFormat="1" applyFont="1" applyFill="1" applyAlignment="1">
      <alignment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workbookViewId="0" topLeftCell="A1">
      <selection activeCell="E24" sqref="E24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23" t="s">
        <v>20</v>
      </c>
      <c r="B1" s="23"/>
      <c r="C1" s="23"/>
      <c r="D1" s="23"/>
      <c r="E1" s="23"/>
    </row>
    <row r="2" spans="1:5" ht="15.75" customHeight="1">
      <c r="A2" s="24" t="s">
        <v>26</v>
      </c>
      <c r="B2" s="24"/>
      <c r="C2" s="24"/>
      <c r="D2" s="24"/>
      <c r="E2" s="24"/>
    </row>
    <row r="3" spans="1:5" ht="12.75">
      <c r="A3" s="25"/>
      <c r="B3" s="25"/>
      <c r="C3" s="25"/>
      <c r="D3" s="25"/>
      <c r="E3" s="25"/>
    </row>
    <row r="4" spans="1:5" ht="20.25" customHeight="1">
      <c r="A4" s="20" t="s">
        <v>25</v>
      </c>
      <c r="B4" s="5" t="s">
        <v>24</v>
      </c>
      <c r="C4" s="5" t="s">
        <v>22</v>
      </c>
      <c r="D4" s="5" t="s">
        <v>23</v>
      </c>
      <c r="E4" s="5" t="s">
        <v>18</v>
      </c>
    </row>
    <row r="5" spans="2:5" ht="6" customHeight="1">
      <c r="B5" s="6"/>
      <c r="C5" s="6"/>
      <c r="D5" s="6"/>
      <c r="E5" s="7"/>
    </row>
    <row r="6" spans="1:5" ht="20.25" customHeight="1">
      <c r="A6" s="1" t="s">
        <v>21</v>
      </c>
      <c r="B6" s="8">
        <v>4574.12</v>
      </c>
      <c r="C6" s="9">
        <v>1159.65</v>
      </c>
      <c r="D6" s="9">
        <v>867.29</v>
      </c>
      <c r="E6" s="9">
        <f>B6+C6-D6</f>
        <v>4866.4800000000005</v>
      </c>
    </row>
    <row r="7" spans="1:5" ht="20.25" customHeight="1">
      <c r="A7" s="2" t="s">
        <v>6</v>
      </c>
      <c r="B7" s="22">
        <v>143007.6</v>
      </c>
      <c r="C7" s="11">
        <v>16638.3</v>
      </c>
      <c r="D7" s="11">
        <v>18136.12</v>
      </c>
      <c r="E7" s="11">
        <f>B7+C7-D7</f>
        <v>141509.78</v>
      </c>
    </row>
    <row r="8" spans="1:5" ht="20.25" customHeight="1">
      <c r="A8" s="1" t="s">
        <v>2</v>
      </c>
      <c r="B8" s="8">
        <v>113598.85</v>
      </c>
      <c r="C8" s="9">
        <v>1803.01</v>
      </c>
      <c r="D8" s="9">
        <v>2271.07</v>
      </c>
      <c r="E8" s="9">
        <f>B8+C8-D8</f>
        <v>113130.79</v>
      </c>
    </row>
    <row r="9" spans="1:5" ht="20.25" customHeight="1">
      <c r="A9" s="2" t="s">
        <v>3</v>
      </c>
      <c r="B9" s="10">
        <f>182646.36+29566.8</f>
        <v>212213.15999999997</v>
      </c>
      <c r="C9" s="11">
        <f>15377.66+17346.18</f>
        <v>32723.84</v>
      </c>
      <c r="D9" s="21">
        <f>8303.35+8674.69</f>
        <v>16978.04</v>
      </c>
      <c r="E9" s="11">
        <f>B9+C9-D9</f>
        <v>227958.95999999996</v>
      </c>
    </row>
    <row r="10" spans="1:4" ht="12" customHeight="1">
      <c r="A10" s="1"/>
      <c r="B10" s="8"/>
      <c r="D10" s="12"/>
    </row>
    <row r="11" spans="1:2" ht="12" customHeight="1">
      <c r="A11" s="1"/>
      <c r="B11" s="8"/>
    </row>
    <row r="12" spans="1:5" ht="20.25" customHeight="1">
      <c r="A12" s="3" t="s">
        <v>0</v>
      </c>
      <c r="B12" s="13">
        <v>47674.01</v>
      </c>
      <c r="C12" s="14">
        <v>3492.83</v>
      </c>
      <c r="D12" s="14">
        <v>4504.12</v>
      </c>
      <c r="E12" s="14">
        <f>B12+C12-D12</f>
        <v>46662.72</v>
      </c>
    </row>
    <row r="13" spans="1:5" ht="20.25" customHeight="1">
      <c r="A13" s="1" t="s">
        <v>1</v>
      </c>
      <c r="B13" s="8">
        <v>81730.08</v>
      </c>
      <c r="C13" s="9">
        <v>6418.65</v>
      </c>
      <c r="D13" s="9">
        <v>9574.37</v>
      </c>
      <c r="E13" s="9">
        <f>B13+C13-D13</f>
        <v>78574.36</v>
      </c>
    </row>
    <row r="14" spans="1:5" ht="20.25" customHeight="1">
      <c r="A14" s="3" t="s">
        <v>17</v>
      </c>
      <c r="B14" s="13">
        <v>99518.53</v>
      </c>
      <c r="C14" s="14">
        <v>12122.28</v>
      </c>
      <c r="D14" s="14">
        <v>3549.96</v>
      </c>
      <c r="E14" s="14">
        <f>B14+C14-D14</f>
        <v>108090.84999999999</v>
      </c>
    </row>
    <row r="15" spans="1:5" ht="20.25" customHeight="1">
      <c r="A15" s="1" t="s">
        <v>4</v>
      </c>
      <c r="B15" s="8">
        <v>26835.87</v>
      </c>
      <c r="C15" s="9">
        <v>1010.16</v>
      </c>
      <c r="D15" s="9">
        <v>873.76</v>
      </c>
      <c r="E15" s="9">
        <f>B15+C15-D15</f>
        <v>26972.27</v>
      </c>
    </row>
    <row r="16" spans="1:5" ht="20.25" customHeight="1">
      <c r="A16" s="3" t="s">
        <v>5</v>
      </c>
      <c r="B16" s="13">
        <v>27790.37</v>
      </c>
      <c r="C16" s="14">
        <v>87.18</v>
      </c>
      <c r="D16" s="14">
        <v>678</v>
      </c>
      <c r="E16" s="14">
        <f>B16+C16-D16</f>
        <v>27199.55</v>
      </c>
    </row>
    <row r="17" spans="1:2" ht="12" customHeight="1">
      <c r="A17" s="1"/>
      <c r="B17" s="8"/>
    </row>
    <row r="18" spans="1:2" ht="13.5" customHeight="1">
      <c r="A18" s="1"/>
      <c r="B18" s="8"/>
    </row>
    <row r="19" spans="1:5" ht="20.25" customHeight="1">
      <c r="A19" s="1" t="s">
        <v>19</v>
      </c>
      <c r="B19" s="8">
        <v>23920.2</v>
      </c>
      <c r="C19" s="9">
        <v>74.81</v>
      </c>
      <c r="D19" s="9">
        <v>529.72</v>
      </c>
      <c r="E19" s="9">
        <f aca="true" t="shared" si="0" ref="E19:E29">B19+C19-D19</f>
        <v>23465.29</v>
      </c>
    </row>
    <row r="20" spans="1:5" ht="20.25" customHeight="1">
      <c r="A20" s="4" t="s">
        <v>7</v>
      </c>
      <c r="B20" s="15">
        <v>83257.19</v>
      </c>
      <c r="C20" s="16">
        <v>264.17</v>
      </c>
      <c r="D20" s="16"/>
      <c r="E20" s="16">
        <f t="shared" si="0"/>
        <v>83521.36</v>
      </c>
    </row>
    <row r="21" spans="1:5" ht="20.25" customHeight="1">
      <c r="A21" s="1" t="s">
        <v>8</v>
      </c>
      <c r="B21" s="8">
        <v>20241.46</v>
      </c>
      <c r="C21" s="9">
        <v>385.51</v>
      </c>
      <c r="D21" s="9">
        <v>837.7</v>
      </c>
      <c r="E21" s="9">
        <f t="shared" si="0"/>
        <v>19789.269999999997</v>
      </c>
    </row>
    <row r="22" spans="1:5" ht="20.25" customHeight="1">
      <c r="A22" s="4" t="s">
        <v>9</v>
      </c>
      <c r="B22" s="15">
        <v>20944.52</v>
      </c>
      <c r="C22" s="16">
        <v>510.95</v>
      </c>
      <c r="D22" s="16">
        <v>259.97</v>
      </c>
      <c r="E22" s="16">
        <f t="shared" si="0"/>
        <v>21195.5</v>
      </c>
    </row>
    <row r="23" spans="1:5" ht="20.25" customHeight="1">
      <c r="A23" s="1" t="s">
        <v>10</v>
      </c>
      <c r="B23" s="8">
        <v>47622.24</v>
      </c>
      <c r="C23" s="9">
        <v>970.18</v>
      </c>
      <c r="D23" s="9">
        <v>1293.69</v>
      </c>
      <c r="E23" s="9">
        <f t="shared" si="0"/>
        <v>47298.729999999996</v>
      </c>
    </row>
    <row r="24" spans="1:5" ht="20.25" customHeight="1">
      <c r="A24" s="4" t="s">
        <v>11</v>
      </c>
      <c r="B24" s="15">
        <v>20462.29</v>
      </c>
      <c r="C24" s="16">
        <v>891.06</v>
      </c>
      <c r="D24" s="16">
        <v>1511.94</v>
      </c>
      <c r="E24" s="16">
        <f t="shared" si="0"/>
        <v>19841.410000000003</v>
      </c>
    </row>
    <row r="25" spans="1:5" ht="20.25" customHeight="1">
      <c r="A25" s="1" t="s">
        <v>12</v>
      </c>
      <c r="B25" s="8">
        <v>35016.98</v>
      </c>
      <c r="C25" s="9">
        <v>110.11</v>
      </c>
      <c r="E25" s="9">
        <f t="shared" si="0"/>
        <v>35127.090000000004</v>
      </c>
    </row>
    <row r="26" spans="1:5" ht="20.25" customHeight="1">
      <c r="A26" s="4" t="s">
        <v>13</v>
      </c>
      <c r="B26" s="15">
        <v>27392.71</v>
      </c>
      <c r="C26" s="16">
        <v>37.82</v>
      </c>
      <c r="D26" s="16"/>
      <c r="E26" s="16">
        <f t="shared" si="0"/>
        <v>27430.53</v>
      </c>
    </row>
    <row r="27" spans="1:5" ht="20.25" customHeight="1">
      <c r="A27" s="1" t="s">
        <v>14</v>
      </c>
      <c r="B27" s="8">
        <v>43695.03</v>
      </c>
      <c r="C27" s="9">
        <v>1676.09</v>
      </c>
      <c r="D27" s="9">
        <v>1582.82</v>
      </c>
      <c r="E27" s="9">
        <f t="shared" si="0"/>
        <v>43788.299999999996</v>
      </c>
    </row>
    <row r="28" spans="1:5" ht="20.25" customHeight="1">
      <c r="A28" s="4" t="s">
        <v>15</v>
      </c>
      <c r="B28" s="15">
        <v>24769.27</v>
      </c>
      <c r="C28" s="16">
        <v>254.08</v>
      </c>
      <c r="D28" s="16">
        <v>1365.8</v>
      </c>
      <c r="E28" s="16">
        <f t="shared" si="0"/>
        <v>23657.550000000003</v>
      </c>
    </row>
    <row r="29" spans="1:5" ht="20.25" customHeight="1">
      <c r="A29" s="1" t="s">
        <v>16</v>
      </c>
      <c r="B29" s="8">
        <v>18822.31</v>
      </c>
      <c r="C29" s="9">
        <v>5120.75</v>
      </c>
      <c r="D29" s="9">
        <v>405.17</v>
      </c>
      <c r="E29" s="9">
        <f t="shared" si="0"/>
        <v>23537.890000000003</v>
      </c>
    </row>
    <row r="30" spans="1:2" ht="12" customHeight="1">
      <c r="A30" s="1"/>
      <c r="B30" s="17"/>
    </row>
    <row r="31" spans="1:5" ht="20.25" customHeight="1">
      <c r="A31" s="1"/>
      <c r="B31" s="18">
        <f>SUM(B6:B30)</f>
        <v>1123086.79</v>
      </c>
      <c r="C31" s="19">
        <f>SUM(C6:C30)</f>
        <v>85751.43</v>
      </c>
      <c r="D31" s="19">
        <f>SUM(D6:D30)</f>
        <v>65219.540000000015</v>
      </c>
      <c r="E31" s="19">
        <f>SUM(B31+C31-D31)</f>
        <v>1143618.68</v>
      </c>
    </row>
    <row r="32" spans="1:2" ht="20.25" customHeight="1">
      <c r="A32" s="1"/>
      <c r="B32" s="17"/>
    </row>
    <row r="33" spans="1:2" ht="12.75">
      <c r="A33" s="1"/>
      <c r="B33" s="17"/>
    </row>
    <row r="34" spans="1:2" ht="12.75">
      <c r="A34" s="1"/>
      <c r="B34" s="17"/>
    </row>
    <row r="35" ht="12.75">
      <c r="B35" s="17"/>
    </row>
    <row r="36" ht="12.75">
      <c r="B36" s="17"/>
    </row>
    <row r="37" ht="12.75">
      <c r="B37" s="17"/>
    </row>
    <row r="38" ht="12.75">
      <c r="B38" s="17"/>
    </row>
  </sheetData>
  <mergeCells count="3">
    <mergeCell ref="A1:E1"/>
    <mergeCell ref="A2:E2"/>
    <mergeCell ref="A3:E3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Hardin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pskaggs</dc:creator>
  <cp:keywords/>
  <dc:description/>
  <cp:lastModifiedBy>Technology Department</cp:lastModifiedBy>
  <cp:lastPrinted>2006-07-28T20:08:09Z</cp:lastPrinted>
  <dcterms:created xsi:type="dcterms:W3CDTF">2005-05-10T14:55:57Z</dcterms:created>
  <dcterms:modified xsi:type="dcterms:W3CDTF">2006-09-08T14:04:25Z</dcterms:modified>
  <cp:category/>
  <cp:version/>
  <cp:contentType/>
  <cp:contentStatus/>
</cp:coreProperties>
</file>