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7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unis">'[1]Data'!$A$2:$M$219</definedName>
    <definedName name="_xlnm.Print_Area" localSheetId="0">'Sheet1'!$A$1:$F$54</definedName>
  </definedNames>
  <calcPr fullCalcOnLoad="1"/>
</workbook>
</file>

<file path=xl/sharedStrings.xml><?xml version="1.0" encoding="utf-8"?>
<sst xmlns="http://schemas.openxmlformats.org/spreadsheetml/2006/main" count="54" uniqueCount="46">
  <si>
    <t>HARDIN COUNTY BOARD OF EDUCATION</t>
  </si>
  <si>
    <t>TREASURER'S REPORT SUMMARY</t>
  </si>
  <si>
    <t xml:space="preserve"> 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</si>
  <si>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</si>
  <si>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</si>
  <si>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</si>
  <si>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</si>
  <si>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</si>
  <si>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</si>
  <si>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</si>
  <si>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</si>
  <si>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</si>
  <si>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</si>
  <si>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</si>
  <si>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</si>
  <si>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</si>
  <si>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</si>
  <si>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Food Service</t>
  </si>
  <si>
    <t>Day Care</t>
  </si>
  <si>
    <t>Community Ed</t>
  </si>
  <si>
    <t>Proprietary Funds</t>
  </si>
  <si>
    <t>Trust &amp; Agency Funds</t>
  </si>
  <si>
    <t>TOTAL FUND BALANCE</t>
  </si>
  <si>
    <t>Project Breakdown for Construction Fund</t>
  </si>
  <si>
    <t>Receivables/Payables</t>
  </si>
  <si>
    <t>Adjustments:</t>
  </si>
  <si>
    <t>GRAND TOTAL</t>
  </si>
  <si>
    <t>Ending Bank Balances:</t>
  </si>
  <si>
    <t xml:space="preserve">Checking </t>
  </si>
  <si>
    <t>Payroll Tax Deposits</t>
  </si>
  <si>
    <t>Other Accounts</t>
  </si>
  <si>
    <t>Deposit in Transit</t>
  </si>
  <si>
    <t>Bank Adjustments</t>
  </si>
  <si>
    <t>Outstanding Checks</t>
  </si>
  <si>
    <t>ACTUAL CASH BALANCE</t>
  </si>
  <si>
    <t>OK</t>
  </si>
  <si>
    <t>SFCC Escrow</t>
  </si>
  <si>
    <t>Fiscal Agent Funds</t>
  </si>
  <si>
    <t>JA</t>
  </si>
  <si>
    <t>Heartland Elem.</t>
  </si>
  <si>
    <t>NHHS Rennovation V</t>
  </si>
  <si>
    <t xml:space="preserve">Radcliff Elem Ren Phase I </t>
  </si>
  <si>
    <t>Radcliff Elem Ren Phase II</t>
  </si>
  <si>
    <t>Radcliff Elem Ren Phase III</t>
  </si>
  <si>
    <t xml:space="preserve">Vine Grove Rennovation </t>
  </si>
  <si>
    <t>For the month of November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</si>
</sst>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&quot;$&quot;#,##0.0_);[Red]\(&quot;$&quot;#,##0.0\)"/>
    <numFmt numFmtId="167" formatCode="0.00000%"/>
  </numFmts>
  <fonts count="5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7" fillId="0" borderId="0" xfId="42" applyFont="1" applyAlignment="1">
      <alignment/>
    </xf>
    <xf numFmtId="43" fontId="7" fillId="0" borderId="0" xfId="46" applyFont="1" applyAlignment="1">
      <alignment/>
    </xf>
    <xf numFmtId="43" fontId="0" fillId="0" borderId="0" xfId="44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7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wrapText="1"/>
    </xf>
    <xf numFmtId="164" fontId="7" fillId="35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0" fillId="35" borderId="0" xfId="0" applyFont="1" applyFill="1" applyAlignment="1">
      <alignment/>
    </xf>
    <xf numFmtId="8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8" fontId="0" fillId="0" borderId="0" xfId="0" applyNumberFormat="1" applyAlignment="1">
      <alignment/>
    </xf>
    <xf numFmtId="6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0" fontId="7" fillId="0" borderId="10" xfId="0" applyNumberFormat="1" applyFont="1" applyBorder="1" applyAlignment="1">
      <alignment/>
    </xf>
    <xf numFmtId="8" fontId="3" fillId="36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6" fillId="35" borderId="0" xfId="0" applyFont="1" applyFill="1" applyBorder="1" applyAlignment="1">
      <alignment horizontal="left"/>
    </xf>
    <xf numFmtId="38" fontId="7" fillId="35" borderId="0" xfId="44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Percent 2" xfId="66"/>
    <cellStyle name="Percent 5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RptBal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  <sheetDataSet>
      <sheetData sheetId="5">
        <row r="2">
          <cell r="A2" t="str">
            <v>code</v>
          </cell>
          <cell r="B2" t="str">
            <v>glma_seg1</v>
          </cell>
          <cell r="C2" t="str">
            <v>glma_obj</v>
          </cell>
          <cell r="D2" t="str">
            <v>glma_project</v>
          </cell>
          <cell r="E2" t="str">
            <v>glma_org</v>
          </cell>
          <cell r="F2" t="str">
            <v>glma_desc</v>
          </cell>
          <cell r="G2" t="str">
            <v>glma_short_desc</v>
          </cell>
          <cell r="H2" t="str">
            <v>glma_baltp</v>
          </cell>
          <cell r="I2" t="str">
            <v>glma_memo_bal_cy</v>
          </cell>
          <cell r="J2" t="str">
            <v>glma_actual_cy</v>
          </cell>
          <cell r="K2" t="str">
            <v>glmb_period</v>
          </cell>
          <cell r="L2" t="str">
            <v>glmb_actual_cy</v>
          </cell>
          <cell r="M2" t="str">
            <v>codeval</v>
          </cell>
        </row>
        <row r="3">
          <cell r="A3" t="str">
            <v>106101</v>
          </cell>
          <cell r="B3" t="str">
            <v>1</v>
          </cell>
          <cell r="C3" t="str">
            <v>6101</v>
          </cell>
          <cell r="D3" t="str">
            <v/>
          </cell>
          <cell r="E3" t="str">
            <v>10</v>
          </cell>
          <cell r="F3" t="str">
            <v>CASH IN BANK</v>
          </cell>
          <cell r="G3" t="str">
            <v>CASH</v>
          </cell>
          <cell r="H3" t="str">
            <v>A</v>
          </cell>
          <cell r="I3">
            <v>18242345.79</v>
          </cell>
          <cell r="J3">
            <v>19431827.29</v>
          </cell>
          <cell r="K3">
            <v>11</v>
          </cell>
          <cell r="L3">
            <v>-126261.32</v>
          </cell>
          <cell r="M3">
            <v>106101</v>
          </cell>
        </row>
        <row r="4">
          <cell r="A4" t="str">
            <v>106102</v>
          </cell>
          <cell r="B4" t="str">
            <v>1</v>
          </cell>
          <cell r="C4" t="str">
            <v>6102</v>
          </cell>
          <cell r="D4" t="str">
            <v/>
          </cell>
          <cell r="E4" t="str">
            <v>10</v>
          </cell>
          <cell r="F4" t="str">
            <v>CASH IN PAYROLL CLEARING ACCT</v>
          </cell>
          <cell r="G4" t="str">
            <v>PR CASH</v>
          </cell>
          <cell r="H4" t="str">
            <v>A</v>
          </cell>
          <cell r="I4">
            <v>-484.09</v>
          </cell>
          <cell r="J4">
            <v>0</v>
          </cell>
          <cell r="K4">
            <v>11</v>
          </cell>
          <cell r="L4">
            <v>0</v>
          </cell>
          <cell r="M4">
            <v>106102</v>
          </cell>
        </row>
        <row r="5">
          <cell r="A5" t="str">
            <v>106104</v>
          </cell>
          <cell r="B5" t="str">
            <v>1</v>
          </cell>
          <cell r="C5" t="str">
            <v>6104</v>
          </cell>
          <cell r="D5" t="str">
            <v/>
          </cell>
          <cell r="E5" t="str">
            <v>10</v>
          </cell>
          <cell r="F5" t="str">
            <v>CASH IN BANK-INS REVOLVING ACT</v>
          </cell>
          <cell r="G5" t="str">
            <v>INS REV</v>
          </cell>
          <cell r="H5" t="str">
            <v>A</v>
          </cell>
          <cell r="I5">
            <v>0</v>
          </cell>
          <cell r="J5">
            <v>0</v>
          </cell>
          <cell r="K5">
            <v>11</v>
          </cell>
          <cell r="L5">
            <v>0</v>
          </cell>
          <cell r="M5">
            <v>106104</v>
          </cell>
        </row>
        <row r="6">
          <cell r="A6" t="str">
            <v>106105</v>
          </cell>
          <cell r="B6" t="str">
            <v>1</v>
          </cell>
          <cell r="C6" t="str">
            <v>6105</v>
          </cell>
          <cell r="D6" t="str">
            <v/>
          </cell>
          <cell r="E6" t="str">
            <v>10</v>
          </cell>
          <cell r="F6" t="str">
            <v>CASH WITH FISCAL AGENTS</v>
          </cell>
          <cell r="G6" t="str">
            <v>FA CASH</v>
          </cell>
          <cell r="H6" t="str">
            <v>A</v>
          </cell>
          <cell r="I6">
            <v>0</v>
          </cell>
          <cell r="J6">
            <v>0</v>
          </cell>
          <cell r="K6">
            <v>11</v>
          </cell>
          <cell r="L6">
            <v>0</v>
          </cell>
          <cell r="M6">
            <v>106105</v>
          </cell>
        </row>
        <row r="7">
          <cell r="A7" t="str">
            <v>106111</v>
          </cell>
          <cell r="B7" t="str">
            <v>1</v>
          </cell>
          <cell r="C7" t="str">
            <v>6111</v>
          </cell>
          <cell r="D7" t="str">
            <v/>
          </cell>
          <cell r="E7" t="str">
            <v>10</v>
          </cell>
          <cell r="F7" t="str">
            <v>INVESTMENTS</v>
          </cell>
          <cell r="G7" t="str">
            <v>INVESTMNTS</v>
          </cell>
          <cell r="H7" t="str">
            <v>A</v>
          </cell>
          <cell r="I7">
            <v>0</v>
          </cell>
          <cell r="J7">
            <v>0</v>
          </cell>
          <cell r="K7">
            <v>11</v>
          </cell>
          <cell r="L7">
            <v>0</v>
          </cell>
          <cell r="M7">
            <v>106111</v>
          </cell>
        </row>
        <row r="8">
          <cell r="A8" t="str">
            <v>106131</v>
          </cell>
          <cell r="B8" t="str">
            <v>1</v>
          </cell>
          <cell r="C8" t="str">
            <v>6131</v>
          </cell>
          <cell r="D8" t="str">
            <v/>
          </cell>
          <cell r="E8" t="str">
            <v>10</v>
          </cell>
          <cell r="F8" t="str">
            <v>RECEIVABLE FROM SPECIAL REV FN</v>
          </cell>
          <cell r="G8" t="str">
            <v>REC - SRF</v>
          </cell>
          <cell r="H8" t="str">
            <v>A</v>
          </cell>
          <cell r="I8">
            <v>1006.29</v>
          </cell>
          <cell r="J8">
            <v>0</v>
          </cell>
          <cell r="K8">
            <v>11</v>
          </cell>
          <cell r="L8">
            <v>0</v>
          </cell>
          <cell r="M8">
            <v>106131</v>
          </cell>
        </row>
        <row r="9">
          <cell r="A9" t="str">
            <v>106132</v>
          </cell>
          <cell r="B9" t="str">
            <v>1</v>
          </cell>
          <cell r="C9" t="str">
            <v>6132</v>
          </cell>
          <cell r="D9" t="str">
            <v/>
          </cell>
          <cell r="E9" t="str">
            <v>10</v>
          </cell>
          <cell r="F9" t="str">
            <v>RECEIVABLE FROM CAPITAL OUTLAY</v>
          </cell>
          <cell r="G9" t="str">
            <v>REC - CO</v>
          </cell>
          <cell r="H9" t="str">
            <v>A</v>
          </cell>
          <cell r="I9">
            <v>0</v>
          </cell>
          <cell r="J9">
            <v>0</v>
          </cell>
          <cell r="K9">
            <v>11</v>
          </cell>
          <cell r="L9">
            <v>0</v>
          </cell>
          <cell r="M9">
            <v>106132</v>
          </cell>
        </row>
        <row r="10">
          <cell r="A10" t="str">
            <v>106133</v>
          </cell>
          <cell r="B10" t="str">
            <v>1</v>
          </cell>
          <cell r="C10" t="str">
            <v>6133</v>
          </cell>
          <cell r="D10" t="str">
            <v/>
          </cell>
          <cell r="E10" t="str">
            <v>10</v>
          </cell>
          <cell r="F10" t="str">
            <v>RECEIVABLE FROM BLDG FND 1</v>
          </cell>
          <cell r="G10" t="str">
            <v>REC - BF1</v>
          </cell>
          <cell r="H10" t="str">
            <v>A</v>
          </cell>
          <cell r="I10">
            <v>1143159.74</v>
          </cell>
          <cell r="J10">
            <v>0</v>
          </cell>
          <cell r="K10">
            <v>11</v>
          </cell>
          <cell r="L10">
            <v>0</v>
          </cell>
          <cell r="M10">
            <v>106133</v>
          </cell>
        </row>
        <row r="11">
          <cell r="A11" t="str">
            <v>106136</v>
          </cell>
          <cell r="B11" t="str">
            <v>1</v>
          </cell>
          <cell r="C11" t="str">
            <v>6136</v>
          </cell>
          <cell r="D11" t="str">
            <v/>
          </cell>
          <cell r="E11" t="str">
            <v>10</v>
          </cell>
          <cell r="F11" t="str">
            <v>RECEIVABLE FROM TECHNOL FND</v>
          </cell>
          <cell r="G11" t="str">
            <v>REC - TF</v>
          </cell>
          <cell r="H11" t="str">
            <v>A</v>
          </cell>
          <cell r="I11">
            <v>0</v>
          </cell>
          <cell r="J11">
            <v>0</v>
          </cell>
          <cell r="K11">
            <v>11</v>
          </cell>
          <cell r="L11">
            <v>0</v>
          </cell>
          <cell r="M11">
            <v>106136</v>
          </cell>
        </row>
        <row r="12">
          <cell r="A12" t="str">
            <v>106137</v>
          </cell>
          <cell r="B12" t="str">
            <v>1</v>
          </cell>
          <cell r="C12" t="str">
            <v>6137</v>
          </cell>
          <cell r="D12" t="str">
            <v/>
          </cell>
          <cell r="E12" t="str">
            <v>10</v>
          </cell>
          <cell r="F12" t="str">
            <v>RECEIVABLE FROM CONST FND</v>
          </cell>
          <cell r="G12" t="str">
            <v>REC - CF</v>
          </cell>
          <cell r="H12" t="str">
            <v>A</v>
          </cell>
          <cell r="I12">
            <v>0</v>
          </cell>
          <cell r="J12">
            <v>0</v>
          </cell>
          <cell r="K12">
            <v>11</v>
          </cell>
          <cell r="L12">
            <v>0</v>
          </cell>
          <cell r="M12">
            <v>106137</v>
          </cell>
        </row>
        <row r="13">
          <cell r="A13" t="str">
            <v>106139</v>
          </cell>
          <cell r="B13" t="str">
            <v>1</v>
          </cell>
          <cell r="C13" t="str">
            <v>6139</v>
          </cell>
          <cell r="D13" t="str">
            <v/>
          </cell>
          <cell r="E13" t="str">
            <v>10</v>
          </cell>
          <cell r="F13" t="str">
            <v>RECEIVABLE FROM FOOD SVC FND</v>
          </cell>
          <cell r="G13" t="str">
            <v>REC - FSF</v>
          </cell>
          <cell r="H13" t="str">
            <v>A</v>
          </cell>
          <cell r="I13">
            <v>639.47</v>
          </cell>
          <cell r="J13">
            <v>0</v>
          </cell>
          <cell r="K13">
            <v>11</v>
          </cell>
          <cell r="L13">
            <v>0</v>
          </cell>
          <cell r="M13">
            <v>106139</v>
          </cell>
        </row>
        <row r="14">
          <cell r="A14" t="str">
            <v>106141</v>
          </cell>
          <cell r="B14" t="str">
            <v>1</v>
          </cell>
          <cell r="C14" t="str">
            <v>6141</v>
          </cell>
          <cell r="D14" t="str">
            <v/>
          </cell>
          <cell r="E14" t="str">
            <v>10</v>
          </cell>
          <cell r="F14" t="str">
            <v>RECEIVABLE FROM FUND 61</v>
          </cell>
          <cell r="G14" t="str">
            <v>REC FD 61</v>
          </cell>
          <cell r="H14" t="str">
            <v>A</v>
          </cell>
          <cell r="I14">
            <v>0</v>
          </cell>
          <cell r="J14">
            <v>0</v>
          </cell>
          <cell r="K14">
            <v>11</v>
          </cell>
          <cell r="L14">
            <v>0</v>
          </cell>
          <cell r="M14">
            <v>106141</v>
          </cell>
        </row>
        <row r="15">
          <cell r="A15" t="str">
            <v>106142</v>
          </cell>
          <cell r="B15" t="str">
            <v>1</v>
          </cell>
          <cell r="C15" t="str">
            <v>6142</v>
          </cell>
          <cell r="D15" t="str">
            <v/>
          </cell>
          <cell r="E15" t="str">
            <v>10</v>
          </cell>
          <cell r="F15" t="str">
            <v>RECEIVABLE FROM FUND 7000</v>
          </cell>
          <cell r="G15" t="str">
            <v>FD 7000</v>
          </cell>
          <cell r="H15" t="str">
            <v>A</v>
          </cell>
          <cell r="I15">
            <v>0</v>
          </cell>
          <cell r="J15">
            <v>0</v>
          </cell>
          <cell r="K15">
            <v>11</v>
          </cell>
          <cell r="L15">
            <v>0</v>
          </cell>
          <cell r="M15">
            <v>106142</v>
          </cell>
        </row>
        <row r="16">
          <cell r="A16" t="str">
            <v>106143</v>
          </cell>
          <cell r="B16" t="str">
            <v>1</v>
          </cell>
          <cell r="C16" t="str">
            <v>6143</v>
          </cell>
          <cell r="D16" t="str">
            <v/>
          </cell>
          <cell r="E16" t="str">
            <v>10</v>
          </cell>
          <cell r="F16" t="str">
            <v>Receivables from Fund 52</v>
          </cell>
          <cell r="G16" t="str">
            <v>Rec FD 52</v>
          </cell>
          <cell r="H16" t="str">
            <v>A</v>
          </cell>
          <cell r="I16">
            <v>55</v>
          </cell>
          <cell r="J16">
            <v>0</v>
          </cell>
          <cell r="K16">
            <v>11</v>
          </cell>
          <cell r="L16">
            <v>0</v>
          </cell>
          <cell r="M16">
            <v>106143</v>
          </cell>
        </row>
        <row r="17">
          <cell r="A17" t="str">
            <v>106144</v>
          </cell>
          <cell r="B17" t="str">
            <v>1</v>
          </cell>
          <cell r="C17" t="str">
            <v>6144</v>
          </cell>
          <cell r="D17" t="str">
            <v/>
          </cell>
          <cell r="E17" t="str">
            <v>10</v>
          </cell>
          <cell r="F17" t="str">
            <v>RECEIVABLES FROM FUND 54</v>
          </cell>
          <cell r="G17" t="str">
            <v>REC FD 54</v>
          </cell>
          <cell r="H17" t="str">
            <v>A</v>
          </cell>
          <cell r="I17">
            <v>0</v>
          </cell>
          <cell r="J17">
            <v>0</v>
          </cell>
          <cell r="K17">
            <v>11</v>
          </cell>
          <cell r="L17">
            <v>0</v>
          </cell>
          <cell r="M17">
            <v>106144</v>
          </cell>
        </row>
        <row r="18">
          <cell r="A18" t="str">
            <v>106145</v>
          </cell>
          <cell r="B18" t="str">
            <v>1</v>
          </cell>
          <cell r="C18" t="str">
            <v>6145</v>
          </cell>
          <cell r="D18" t="str">
            <v/>
          </cell>
          <cell r="E18" t="str">
            <v>10</v>
          </cell>
          <cell r="F18" t="str">
            <v>RECEIVABLE FROM FUND 55</v>
          </cell>
          <cell r="G18" t="str">
            <v>REC FD 55</v>
          </cell>
          <cell r="H18" t="str">
            <v>A</v>
          </cell>
          <cell r="I18">
            <v>0</v>
          </cell>
          <cell r="J18">
            <v>0</v>
          </cell>
          <cell r="K18">
            <v>11</v>
          </cell>
          <cell r="L18">
            <v>0</v>
          </cell>
          <cell r="M18">
            <v>106145</v>
          </cell>
        </row>
        <row r="19">
          <cell r="A19" t="str">
            <v>106153</v>
          </cell>
          <cell r="B19" t="str">
            <v>1</v>
          </cell>
          <cell r="C19" t="str">
            <v>6153</v>
          </cell>
          <cell r="D19" t="str">
            <v/>
          </cell>
          <cell r="E19" t="str">
            <v>10</v>
          </cell>
          <cell r="F19" t="str">
            <v>ACCOUNTS RECEIVABLE</v>
          </cell>
          <cell r="G19" t="str">
            <v>ACCT REC</v>
          </cell>
          <cell r="H19" t="str">
            <v>A</v>
          </cell>
          <cell r="I19">
            <v>0</v>
          </cell>
          <cell r="J19">
            <v>0</v>
          </cell>
          <cell r="K19">
            <v>11</v>
          </cell>
          <cell r="L19">
            <v>0</v>
          </cell>
          <cell r="M19">
            <v>106153</v>
          </cell>
        </row>
        <row r="20">
          <cell r="A20" t="str">
            <v>106301</v>
          </cell>
          <cell r="B20" t="str">
            <v>1</v>
          </cell>
          <cell r="C20" t="str">
            <v>6301</v>
          </cell>
          <cell r="D20" t="str">
            <v/>
          </cell>
          <cell r="E20" t="str">
            <v>10</v>
          </cell>
          <cell r="F20" t="str">
            <v>ESTIMATED REVENUES</v>
          </cell>
          <cell r="G20" t="str">
            <v>EST REV</v>
          </cell>
          <cell r="H20" t="str">
            <v>A</v>
          </cell>
          <cell r="I20">
            <v>0</v>
          </cell>
          <cell r="J20">
            <v>0</v>
          </cell>
          <cell r="K20">
            <v>11</v>
          </cell>
          <cell r="L20">
            <v>0</v>
          </cell>
          <cell r="M20">
            <v>106301</v>
          </cell>
        </row>
        <row r="21">
          <cell r="A21" t="str">
            <v>106302</v>
          </cell>
          <cell r="B21" t="str">
            <v>1</v>
          </cell>
          <cell r="C21" t="str">
            <v>6302</v>
          </cell>
          <cell r="D21" t="str">
            <v/>
          </cell>
          <cell r="E21" t="str">
            <v>10</v>
          </cell>
          <cell r="F21" t="str">
            <v>REVENUES CONTROL</v>
          </cell>
          <cell r="G21" t="str">
            <v>REV CNTRL</v>
          </cell>
          <cell r="H21" t="str">
            <v>U</v>
          </cell>
          <cell r="I21">
            <v>-65556721.74</v>
          </cell>
          <cell r="J21">
            <v>-65556791.74</v>
          </cell>
          <cell r="K21">
            <v>11</v>
          </cell>
          <cell r="L21">
            <v>-4497173.56</v>
          </cell>
          <cell r="M21">
            <v>106302</v>
          </cell>
        </row>
        <row r="22">
          <cell r="A22" t="str">
            <v>107421</v>
          </cell>
          <cell r="B22" t="str">
            <v>1</v>
          </cell>
          <cell r="C22" t="str">
            <v>7421</v>
          </cell>
          <cell r="D22" t="str">
            <v/>
          </cell>
          <cell r="E22" t="str">
            <v>10</v>
          </cell>
          <cell r="F22" t="str">
            <v>ACCOUNTS PAYABLE</v>
          </cell>
          <cell r="G22" t="str">
            <v>ACCT PBLE</v>
          </cell>
          <cell r="H22" t="str">
            <v>L</v>
          </cell>
          <cell r="I22">
            <v>-402591.94</v>
          </cell>
          <cell r="J22">
            <v>-208507.08</v>
          </cell>
          <cell r="K22">
            <v>11</v>
          </cell>
          <cell r="L22">
            <v>-87603.38</v>
          </cell>
          <cell r="M22">
            <v>107421</v>
          </cell>
        </row>
        <row r="23">
          <cell r="A23" t="str">
            <v>107421A</v>
          </cell>
          <cell r="B23" t="str">
            <v>1</v>
          </cell>
          <cell r="C23" t="str">
            <v>7421A</v>
          </cell>
          <cell r="D23" t="str">
            <v/>
          </cell>
          <cell r="E23" t="str">
            <v>10</v>
          </cell>
          <cell r="F23" t="str">
            <v>SICK LEAVE PAYABLES</v>
          </cell>
          <cell r="G23" t="str">
            <v>SICK LEAVE</v>
          </cell>
          <cell r="H23" t="str">
            <v>L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107421</v>
          </cell>
        </row>
        <row r="24">
          <cell r="A24" t="str">
            <v>107422</v>
          </cell>
          <cell r="B24" t="str">
            <v>1</v>
          </cell>
          <cell r="C24" t="str">
            <v>7422</v>
          </cell>
          <cell r="D24" t="str">
            <v/>
          </cell>
          <cell r="E24" t="str">
            <v>10</v>
          </cell>
          <cell r="F24" t="str">
            <v>JUDGMENTS PAYABLE</v>
          </cell>
          <cell r="G24" t="str">
            <v>JUDG PBLE</v>
          </cell>
          <cell r="H24" t="str">
            <v>L</v>
          </cell>
          <cell r="I24">
            <v>0</v>
          </cell>
          <cell r="J24">
            <v>0</v>
          </cell>
          <cell r="K24">
            <v>11</v>
          </cell>
          <cell r="L24">
            <v>0</v>
          </cell>
          <cell r="M24">
            <v>107422</v>
          </cell>
        </row>
        <row r="25">
          <cell r="A25" t="str">
            <v>107423</v>
          </cell>
          <cell r="B25" t="str">
            <v>1</v>
          </cell>
          <cell r="C25" t="str">
            <v>7423</v>
          </cell>
          <cell r="D25" t="str">
            <v/>
          </cell>
          <cell r="E25" t="str">
            <v>10</v>
          </cell>
          <cell r="F25" t="str">
            <v>AMERICAN EXPRESS FINANCIAL</v>
          </cell>
          <cell r="G25" t="str">
            <v>Amer Exp</v>
          </cell>
          <cell r="H25" t="str">
            <v>L</v>
          </cell>
          <cell r="I25">
            <v>0</v>
          </cell>
          <cell r="J25">
            <v>0</v>
          </cell>
          <cell r="K25">
            <v>11</v>
          </cell>
          <cell r="L25">
            <v>0</v>
          </cell>
          <cell r="M25">
            <v>107423</v>
          </cell>
        </row>
        <row r="26">
          <cell r="A26" t="str">
            <v>107461</v>
          </cell>
          <cell r="B26" t="str">
            <v>1</v>
          </cell>
          <cell r="C26" t="str">
            <v>7461</v>
          </cell>
          <cell r="D26" t="str">
            <v/>
          </cell>
          <cell r="E26" t="str">
            <v>10</v>
          </cell>
          <cell r="F26" t="str">
            <v>ACCR SALARIES &amp; BENEFT PAYABLE</v>
          </cell>
          <cell r="G26" t="str">
            <v>SAL PBLE</v>
          </cell>
          <cell r="H26" t="str">
            <v>L</v>
          </cell>
          <cell r="I26">
            <v>0</v>
          </cell>
          <cell r="J26">
            <v>0</v>
          </cell>
          <cell r="K26">
            <v>11</v>
          </cell>
          <cell r="L26">
            <v>0</v>
          </cell>
          <cell r="M26">
            <v>107461</v>
          </cell>
        </row>
        <row r="27">
          <cell r="A27" t="str">
            <v>107462</v>
          </cell>
          <cell r="B27" t="str">
            <v>1</v>
          </cell>
          <cell r="C27" t="str">
            <v>7462</v>
          </cell>
          <cell r="D27" t="str">
            <v/>
          </cell>
          <cell r="E27" t="str">
            <v>10</v>
          </cell>
          <cell r="F27" t="str">
            <v>PAYROLL DEDUCTIONS</v>
          </cell>
          <cell r="G27" t="str">
            <v>PAYDED</v>
          </cell>
          <cell r="H27" t="str">
            <v>L</v>
          </cell>
          <cell r="I27">
            <v>200</v>
          </cell>
          <cell r="J27">
            <v>200</v>
          </cell>
          <cell r="K27">
            <v>11</v>
          </cell>
          <cell r="L27">
            <v>0</v>
          </cell>
          <cell r="M27">
            <v>107462</v>
          </cell>
        </row>
        <row r="28">
          <cell r="A28" t="str">
            <v>107463</v>
          </cell>
          <cell r="B28" t="str">
            <v>1</v>
          </cell>
          <cell r="C28" t="str">
            <v>7463</v>
          </cell>
          <cell r="D28" t="str">
            <v/>
          </cell>
          <cell r="E28" t="str">
            <v>10</v>
          </cell>
          <cell r="F28" t="str">
            <v>FRANKLIN LIFE INSURANCE</v>
          </cell>
          <cell r="G28" t="str">
            <v>FRANKLIN</v>
          </cell>
          <cell r="H28" t="str">
            <v>L</v>
          </cell>
          <cell r="I28">
            <v>0</v>
          </cell>
          <cell r="J28">
            <v>0</v>
          </cell>
          <cell r="K28">
            <v>11</v>
          </cell>
          <cell r="L28">
            <v>0</v>
          </cell>
          <cell r="M28">
            <v>107463</v>
          </cell>
        </row>
        <row r="29">
          <cell r="A29" t="str">
            <v>107464</v>
          </cell>
          <cell r="B29" t="str">
            <v>1</v>
          </cell>
          <cell r="C29" t="str">
            <v>7464</v>
          </cell>
          <cell r="D29" t="str">
            <v/>
          </cell>
          <cell r="E29" t="str">
            <v>10</v>
          </cell>
          <cell r="F29" t="str">
            <v>KTRS TSA</v>
          </cell>
          <cell r="G29" t="str">
            <v>KTRS TSA</v>
          </cell>
          <cell r="H29" t="str">
            <v>L</v>
          </cell>
          <cell r="I29">
            <v>0</v>
          </cell>
          <cell r="J29">
            <v>0</v>
          </cell>
          <cell r="K29">
            <v>11</v>
          </cell>
          <cell r="L29">
            <v>0</v>
          </cell>
          <cell r="M29">
            <v>107464</v>
          </cell>
        </row>
        <row r="30">
          <cell r="A30" t="str">
            <v>107465</v>
          </cell>
          <cell r="B30" t="str">
            <v>1</v>
          </cell>
          <cell r="C30" t="str">
            <v>7465</v>
          </cell>
          <cell r="D30" t="str">
            <v/>
          </cell>
          <cell r="E30" t="str">
            <v>10</v>
          </cell>
          <cell r="F30" t="str">
            <v>KY PUBLIC EMP DEFERRED</v>
          </cell>
          <cell r="G30" t="str">
            <v>KPED</v>
          </cell>
          <cell r="H30" t="str">
            <v>L</v>
          </cell>
          <cell r="I30">
            <v>0</v>
          </cell>
          <cell r="J30">
            <v>0</v>
          </cell>
          <cell r="K30">
            <v>11</v>
          </cell>
          <cell r="L30">
            <v>0</v>
          </cell>
          <cell r="M30">
            <v>107465</v>
          </cell>
        </row>
        <row r="31">
          <cell r="A31" t="str">
            <v>107466</v>
          </cell>
          <cell r="B31" t="str">
            <v>1</v>
          </cell>
          <cell r="C31" t="str">
            <v>7466</v>
          </cell>
          <cell r="D31" t="str">
            <v/>
          </cell>
          <cell r="E31" t="str">
            <v>10</v>
          </cell>
          <cell r="F31" t="str">
            <v>SOUTHERN FARM BUREAU INSURANCE</v>
          </cell>
          <cell r="G31" t="str">
            <v>S FARM BUR</v>
          </cell>
          <cell r="H31" t="str">
            <v>L</v>
          </cell>
          <cell r="I31">
            <v>0</v>
          </cell>
          <cell r="J31">
            <v>0</v>
          </cell>
          <cell r="K31">
            <v>11</v>
          </cell>
          <cell r="L31">
            <v>0</v>
          </cell>
          <cell r="M31">
            <v>107466</v>
          </cell>
        </row>
        <row r="32">
          <cell r="A32" t="str">
            <v>107467</v>
          </cell>
          <cell r="B32" t="str">
            <v>1</v>
          </cell>
          <cell r="C32" t="str">
            <v>7467</v>
          </cell>
          <cell r="D32" t="str">
            <v/>
          </cell>
          <cell r="E32" t="str">
            <v>10</v>
          </cell>
          <cell r="F32" t="str">
            <v>METROPOLITAIN LIFE INSURANCE</v>
          </cell>
          <cell r="G32" t="str">
            <v>METRO LIFE</v>
          </cell>
          <cell r="H32" t="str">
            <v>L</v>
          </cell>
          <cell r="I32">
            <v>0</v>
          </cell>
          <cell r="J32">
            <v>0</v>
          </cell>
          <cell r="K32">
            <v>11</v>
          </cell>
          <cell r="L32">
            <v>0</v>
          </cell>
          <cell r="M32">
            <v>107467</v>
          </cell>
        </row>
        <row r="33">
          <cell r="A33" t="str">
            <v>107468</v>
          </cell>
          <cell r="B33" t="str">
            <v>1</v>
          </cell>
          <cell r="C33" t="str">
            <v>7468</v>
          </cell>
          <cell r="D33" t="str">
            <v/>
          </cell>
          <cell r="E33" t="str">
            <v>10</v>
          </cell>
          <cell r="F33" t="str">
            <v>MISC ACCRUED LIABILITY ACCOUNT</v>
          </cell>
          <cell r="G33" t="str">
            <v>LIABILITY</v>
          </cell>
          <cell r="H33" t="str">
            <v>L</v>
          </cell>
          <cell r="I33">
            <v>0</v>
          </cell>
          <cell r="J33">
            <v>0</v>
          </cell>
          <cell r="K33">
            <v>11</v>
          </cell>
          <cell r="L33">
            <v>0</v>
          </cell>
          <cell r="M33">
            <v>107468</v>
          </cell>
        </row>
        <row r="34">
          <cell r="A34" t="str">
            <v>107468-A</v>
          </cell>
          <cell r="B34" t="str">
            <v>1</v>
          </cell>
          <cell r="C34" t="str">
            <v>7468-A</v>
          </cell>
          <cell r="D34" t="str">
            <v/>
          </cell>
          <cell r="E34" t="str">
            <v>10</v>
          </cell>
          <cell r="F34" t="str">
            <v>ELIZABETHTOWN CITY TAX</v>
          </cell>
          <cell r="G34" t="str">
            <v>CITY TAX</v>
          </cell>
          <cell r="H34" t="str">
            <v>L</v>
          </cell>
          <cell r="I34">
            <v>0</v>
          </cell>
          <cell r="J34">
            <v>0</v>
          </cell>
          <cell r="K34">
            <v>11</v>
          </cell>
          <cell r="L34">
            <v>0</v>
          </cell>
          <cell r="M34">
            <v>107468</v>
          </cell>
        </row>
        <row r="35">
          <cell r="A35" t="str">
            <v>107468-B</v>
          </cell>
          <cell r="B35" t="str">
            <v>1</v>
          </cell>
          <cell r="C35" t="str">
            <v>7468-B</v>
          </cell>
          <cell r="D35" t="str">
            <v/>
          </cell>
          <cell r="E35" t="str">
            <v>10</v>
          </cell>
          <cell r="F35" t="str">
            <v>RADCLIFF CITY TAX</v>
          </cell>
          <cell r="G35" t="str">
            <v>CITY TAX</v>
          </cell>
          <cell r="H35" t="str">
            <v>L</v>
          </cell>
          <cell r="I35">
            <v>0</v>
          </cell>
          <cell r="J35">
            <v>0</v>
          </cell>
          <cell r="K35">
            <v>11</v>
          </cell>
          <cell r="L35">
            <v>0</v>
          </cell>
          <cell r="M35">
            <v>107468</v>
          </cell>
        </row>
        <row r="36">
          <cell r="A36" t="str">
            <v>107469</v>
          </cell>
          <cell r="B36" t="str">
            <v>1</v>
          </cell>
          <cell r="C36" t="str">
            <v>7469</v>
          </cell>
          <cell r="D36" t="str">
            <v/>
          </cell>
          <cell r="E36" t="str">
            <v>10</v>
          </cell>
          <cell r="F36" t="str">
            <v>LOCAL TAX WITHHELD PAYABLE</v>
          </cell>
          <cell r="G36" t="str">
            <v>LOCAL PBL</v>
          </cell>
          <cell r="H36" t="str">
            <v>L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107469</v>
          </cell>
        </row>
        <row r="37">
          <cell r="A37" t="str">
            <v>107471</v>
          </cell>
          <cell r="B37" t="str">
            <v>1</v>
          </cell>
          <cell r="C37" t="str">
            <v>7471</v>
          </cell>
          <cell r="D37" t="str">
            <v/>
          </cell>
          <cell r="E37" t="str">
            <v>10</v>
          </cell>
          <cell r="F37" t="str">
            <v>FEDERAL TAX WITHHELD PAYABLE</v>
          </cell>
          <cell r="G37" t="str">
            <v>FIT PBL</v>
          </cell>
          <cell r="H37" t="str">
            <v>L</v>
          </cell>
          <cell r="I37">
            <v>0</v>
          </cell>
          <cell r="J37">
            <v>0</v>
          </cell>
          <cell r="K37">
            <v>11</v>
          </cell>
          <cell r="L37">
            <v>0</v>
          </cell>
          <cell r="M37">
            <v>107471</v>
          </cell>
        </row>
        <row r="38">
          <cell r="A38" t="str">
            <v>107472</v>
          </cell>
          <cell r="B38" t="str">
            <v>1</v>
          </cell>
          <cell r="C38" t="str">
            <v>7472</v>
          </cell>
          <cell r="D38" t="str">
            <v/>
          </cell>
          <cell r="E38" t="str">
            <v>10</v>
          </cell>
          <cell r="F38" t="str">
            <v>FICA WITHHELD PAYABLE</v>
          </cell>
          <cell r="G38" t="str">
            <v>FICA  PBL</v>
          </cell>
          <cell r="H38" t="str">
            <v>L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107472</v>
          </cell>
        </row>
        <row r="39">
          <cell r="A39" t="str">
            <v>107473</v>
          </cell>
          <cell r="B39" t="str">
            <v>1</v>
          </cell>
          <cell r="C39" t="str">
            <v>7473</v>
          </cell>
          <cell r="D39" t="str">
            <v/>
          </cell>
          <cell r="E39" t="str">
            <v>10</v>
          </cell>
          <cell r="F39" t="str">
            <v>STATE TAX WITHHELD PAYABLE</v>
          </cell>
          <cell r="G39" t="str">
            <v>SIT PBL</v>
          </cell>
          <cell r="H39" t="str">
            <v>L</v>
          </cell>
          <cell r="I39">
            <v>0</v>
          </cell>
          <cell r="J39">
            <v>0</v>
          </cell>
          <cell r="K39">
            <v>11</v>
          </cell>
          <cell r="L39">
            <v>0</v>
          </cell>
          <cell r="M39">
            <v>107473</v>
          </cell>
        </row>
        <row r="40">
          <cell r="A40" t="str">
            <v>107474</v>
          </cell>
          <cell r="B40" t="str">
            <v>1</v>
          </cell>
          <cell r="C40" t="str">
            <v>7474</v>
          </cell>
          <cell r="D40" t="str">
            <v/>
          </cell>
          <cell r="E40" t="str">
            <v>10</v>
          </cell>
          <cell r="F40" t="str">
            <v>KTRS WITHHELD PAYABLE</v>
          </cell>
          <cell r="G40" t="str">
            <v>KTRS PBL</v>
          </cell>
          <cell r="H40" t="str">
            <v>L</v>
          </cell>
          <cell r="I40">
            <v>0</v>
          </cell>
          <cell r="J40">
            <v>0</v>
          </cell>
          <cell r="K40">
            <v>11</v>
          </cell>
          <cell r="L40">
            <v>0</v>
          </cell>
          <cell r="M40">
            <v>107474</v>
          </cell>
        </row>
        <row r="41">
          <cell r="A41" t="str">
            <v>107475</v>
          </cell>
          <cell r="B41" t="str">
            <v>1</v>
          </cell>
          <cell r="C41" t="str">
            <v>7475</v>
          </cell>
          <cell r="D41" t="str">
            <v/>
          </cell>
          <cell r="E41" t="str">
            <v>10</v>
          </cell>
          <cell r="F41" t="str">
            <v>CERS WITHHELD PAYABLE</v>
          </cell>
          <cell r="G41" t="str">
            <v>CERS PBL</v>
          </cell>
          <cell r="H41" t="str">
            <v>L</v>
          </cell>
          <cell r="I41">
            <v>0</v>
          </cell>
          <cell r="J41">
            <v>0</v>
          </cell>
          <cell r="K41">
            <v>11</v>
          </cell>
          <cell r="L41">
            <v>0</v>
          </cell>
          <cell r="M41">
            <v>107475</v>
          </cell>
        </row>
        <row r="42">
          <cell r="A42" t="str">
            <v>107476</v>
          </cell>
          <cell r="B42" t="str">
            <v>1</v>
          </cell>
          <cell r="C42" t="str">
            <v>7476</v>
          </cell>
          <cell r="D42" t="str">
            <v/>
          </cell>
          <cell r="E42" t="str">
            <v>10</v>
          </cell>
          <cell r="F42" t="str">
            <v>LOMBARD SECURITIES</v>
          </cell>
          <cell r="G42" t="str">
            <v>LOMBARD</v>
          </cell>
          <cell r="H42" t="str">
            <v>L</v>
          </cell>
          <cell r="I42">
            <v>0</v>
          </cell>
          <cell r="J42">
            <v>0</v>
          </cell>
          <cell r="K42">
            <v>11</v>
          </cell>
          <cell r="L42">
            <v>0</v>
          </cell>
          <cell r="M42">
            <v>107476</v>
          </cell>
        </row>
        <row r="43">
          <cell r="A43" t="str">
            <v>107476-A</v>
          </cell>
          <cell r="B43" t="str">
            <v>1</v>
          </cell>
          <cell r="C43" t="str">
            <v>7476-A</v>
          </cell>
          <cell r="D43" t="str">
            <v/>
          </cell>
          <cell r="E43" t="str">
            <v>10</v>
          </cell>
          <cell r="F43" t="str">
            <v>PROPLUS 125 ADMINISTRATION</v>
          </cell>
          <cell r="G43" t="str">
            <v>PROPLUS</v>
          </cell>
          <cell r="H43" t="str">
            <v>L</v>
          </cell>
          <cell r="I43">
            <v>0</v>
          </cell>
          <cell r="J43">
            <v>0</v>
          </cell>
          <cell r="K43">
            <v>11</v>
          </cell>
          <cell r="L43">
            <v>0</v>
          </cell>
          <cell r="M43">
            <v>107476</v>
          </cell>
        </row>
        <row r="44">
          <cell r="A44" t="str">
            <v>107476-B</v>
          </cell>
          <cell r="B44" t="str">
            <v>1</v>
          </cell>
          <cell r="C44" t="str">
            <v>7476-B</v>
          </cell>
          <cell r="D44" t="str">
            <v/>
          </cell>
          <cell r="E44" t="str">
            <v>10</v>
          </cell>
          <cell r="F44" t="str">
            <v>STATE BENEFIT CREDIT</v>
          </cell>
          <cell r="G44" t="str">
            <v>ST BEN CR</v>
          </cell>
          <cell r="H44" t="str">
            <v>L</v>
          </cell>
          <cell r="I44">
            <v>0</v>
          </cell>
          <cell r="J44">
            <v>0</v>
          </cell>
          <cell r="K44">
            <v>11</v>
          </cell>
          <cell r="L44">
            <v>0</v>
          </cell>
          <cell r="M44">
            <v>107476</v>
          </cell>
        </row>
        <row r="45">
          <cell r="A45" t="str">
            <v>107476-C</v>
          </cell>
          <cell r="B45" t="str">
            <v>1</v>
          </cell>
          <cell r="C45" t="str">
            <v>7476-C</v>
          </cell>
          <cell r="D45" t="str">
            <v/>
          </cell>
          <cell r="E45" t="str">
            <v>10</v>
          </cell>
          <cell r="F45" t="str">
            <v>COMPUTER PURCHASES</v>
          </cell>
          <cell r="G45" t="str">
            <v>COMP PURCH</v>
          </cell>
          <cell r="H45" t="str">
            <v>L</v>
          </cell>
          <cell r="I45">
            <v>0</v>
          </cell>
          <cell r="J45">
            <v>0</v>
          </cell>
          <cell r="K45">
            <v>11</v>
          </cell>
          <cell r="L45">
            <v>0</v>
          </cell>
          <cell r="M45">
            <v>107476</v>
          </cell>
        </row>
        <row r="46">
          <cell r="A46" t="str">
            <v>107477</v>
          </cell>
          <cell r="B46" t="str">
            <v>1</v>
          </cell>
          <cell r="C46" t="str">
            <v>7477</v>
          </cell>
          <cell r="D46" t="str">
            <v/>
          </cell>
          <cell r="E46" t="str">
            <v>10</v>
          </cell>
          <cell r="F46" t="str">
            <v>AMERICAN FIDELITY INSURANCE</v>
          </cell>
          <cell r="G46" t="str">
            <v>AFI</v>
          </cell>
          <cell r="H46" t="str">
            <v>L</v>
          </cell>
          <cell r="I46">
            <v>0</v>
          </cell>
          <cell r="J46">
            <v>0</v>
          </cell>
          <cell r="K46">
            <v>11</v>
          </cell>
          <cell r="L46">
            <v>0</v>
          </cell>
          <cell r="M46">
            <v>107477</v>
          </cell>
        </row>
        <row r="47">
          <cell r="A47" t="str">
            <v>107478</v>
          </cell>
          <cell r="B47" t="str">
            <v>1</v>
          </cell>
          <cell r="C47" t="str">
            <v>7478</v>
          </cell>
          <cell r="D47" t="str">
            <v/>
          </cell>
          <cell r="E47" t="str">
            <v>10</v>
          </cell>
          <cell r="F47" t="str">
            <v>WASHINGTON NATIONAL LIFE INS</v>
          </cell>
          <cell r="G47" t="str">
            <v>WASH NATL</v>
          </cell>
          <cell r="H47" t="str">
            <v>L</v>
          </cell>
          <cell r="I47">
            <v>0</v>
          </cell>
          <cell r="J47">
            <v>0</v>
          </cell>
          <cell r="K47">
            <v>11</v>
          </cell>
          <cell r="L47">
            <v>0</v>
          </cell>
          <cell r="M47">
            <v>107478</v>
          </cell>
        </row>
        <row r="48">
          <cell r="A48" t="str">
            <v>107479</v>
          </cell>
          <cell r="B48" t="str">
            <v>1</v>
          </cell>
          <cell r="C48" t="str">
            <v>7479</v>
          </cell>
          <cell r="D48" t="str">
            <v/>
          </cell>
          <cell r="E48" t="str">
            <v>10</v>
          </cell>
          <cell r="F48" t="str">
            <v>AMERICAN FAMILY  ASSURANCE CO</v>
          </cell>
          <cell r="G48" t="str">
            <v>AFAC</v>
          </cell>
          <cell r="H48" t="str">
            <v>L</v>
          </cell>
          <cell r="I48">
            <v>0</v>
          </cell>
          <cell r="J48">
            <v>0</v>
          </cell>
          <cell r="K48">
            <v>11</v>
          </cell>
          <cell r="L48">
            <v>0</v>
          </cell>
          <cell r="M48">
            <v>107479</v>
          </cell>
        </row>
        <row r="49">
          <cell r="A49" t="str">
            <v>107480</v>
          </cell>
          <cell r="B49" t="str">
            <v>1</v>
          </cell>
          <cell r="C49" t="str">
            <v>7480</v>
          </cell>
          <cell r="D49" t="str">
            <v/>
          </cell>
          <cell r="E49" t="str">
            <v>10</v>
          </cell>
          <cell r="F49" t="str">
            <v>CITIZENS SECURITY LIFE INS</v>
          </cell>
          <cell r="G49" t="str">
            <v>LIFE INS</v>
          </cell>
          <cell r="H49" t="str">
            <v>L</v>
          </cell>
          <cell r="I49">
            <v>0</v>
          </cell>
          <cell r="J49">
            <v>0</v>
          </cell>
          <cell r="K49">
            <v>11</v>
          </cell>
          <cell r="L49">
            <v>0</v>
          </cell>
          <cell r="M49">
            <v>107480</v>
          </cell>
        </row>
        <row r="50">
          <cell r="A50" t="str">
            <v>107481</v>
          </cell>
          <cell r="B50" t="str">
            <v>1</v>
          </cell>
          <cell r="C50" t="str">
            <v>7481</v>
          </cell>
          <cell r="D50" t="str">
            <v/>
          </cell>
          <cell r="E50" t="str">
            <v>10</v>
          </cell>
          <cell r="F50" t="str">
            <v>CITIZENS SECURITY LIFE INS</v>
          </cell>
          <cell r="G50" t="str">
            <v>LIFE INS</v>
          </cell>
          <cell r="H50" t="str">
            <v>L</v>
          </cell>
          <cell r="I50">
            <v>0</v>
          </cell>
          <cell r="J50">
            <v>0</v>
          </cell>
          <cell r="K50">
            <v>11</v>
          </cell>
          <cell r="L50">
            <v>0</v>
          </cell>
          <cell r="M50">
            <v>107481</v>
          </cell>
        </row>
        <row r="51">
          <cell r="A51" t="str">
            <v>107482</v>
          </cell>
          <cell r="B51" t="str">
            <v>1</v>
          </cell>
          <cell r="C51" t="str">
            <v>7482</v>
          </cell>
          <cell r="D51" t="str">
            <v/>
          </cell>
          <cell r="E51" t="str">
            <v>10</v>
          </cell>
          <cell r="F51" t="str">
            <v>PRUDENTIAL INSURANCE CO</v>
          </cell>
          <cell r="G51" t="str">
            <v>TSA</v>
          </cell>
          <cell r="H51" t="str">
            <v>L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107482</v>
          </cell>
        </row>
        <row r="52">
          <cell r="A52" t="str">
            <v>107483</v>
          </cell>
          <cell r="B52" t="str">
            <v>1</v>
          </cell>
          <cell r="C52" t="str">
            <v>7483</v>
          </cell>
          <cell r="D52" t="str">
            <v/>
          </cell>
          <cell r="E52" t="str">
            <v>10</v>
          </cell>
          <cell r="F52" t="str">
            <v>DEPENDENT CARE REIMBURSEMENT</v>
          </cell>
          <cell r="G52" t="str">
            <v>DEPENDENT</v>
          </cell>
          <cell r="H52" t="str">
            <v>L</v>
          </cell>
          <cell r="I52">
            <v>0</v>
          </cell>
          <cell r="J52">
            <v>0</v>
          </cell>
          <cell r="K52">
            <v>11</v>
          </cell>
          <cell r="L52">
            <v>0</v>
          </cell>
          <cell r="M52">
            <v>107483</v>
          </cell>
        </row>
        <row r="53">
          <cell r="A53" t="str">
            <v>107484</v>
          </cell>
          <cell r="B53" t="str">
            <v>1</v>
          </cell>
          <cell r="C53" t="str">
            <v>7484</v>
          </cell>
          <cell r="D53" t="str">
            <v/>
          </cell>
          <cell r="E53" t="str">
            <v>10</v>
          </cell>
          <cell r="F53" t="str">
            <v>STATE LIFE INSURANCE</v>
          </cell>
          <cell r="G53" t="str">
            <v>LIFE INS</v>
          </cell>
          <cell r="H53" t="str">
            <v>L</v>
          </cell>
          <cell r="I53">
            <v>0</v>
          </cell>
          <cell r="J53">
            <v>0</v>
          </cell>
          <cell r="K53">
            <v>11</v>
          </cell>
          <cell r="L53">
            <v>0</v>
          </cell>
          <cell r="M53">
            <v>107484</v>
          </cell>
        </row>
        <row r="54">
          <cell r="A54" t="str">
            <v>107485-A</v>
          </cell>
          <cell r="B54" t="str">
            <v>1</v>
          </cell>
          <cell r="C54" t="str">
            <v>7485-A</v>
          </cell>
          <cell r="D54" t="str">
            <v/>
          </cell>
          <cell r="E54" t="str">
            <v>10</v>
          </cell>
          <cell r="F54" t="str">
            <v>KENTUCKY KARE STANDARD INS</v>
          </cell>
          <cell r="G54" t="str">
            <v>HEALTH INS</v>
          </cell>
          <cell r="H54" t="str">
            <v>L</v>
          </cell>
          <cell r="I54">
            <v>0</v>
          </cell>
          <cell r="J54">
            <v>0</v>
          </cell>
          <cell r="K54">
            <v>11</v>
          </cell>
          <cell r="L54">
            <v>0</v>
          </cell>
          <cell r="M54">
            <v>107485</v>
          </cell>
        </row>
        <row r="55">
          <cell r="A55" t="str">
            <v>107485-B</v>
          </cell>
          <cell r="B55" t="str">
            <v>1</v>
          </cell>
          <cell r="C55" t="str">
            <v>7485-B</v>
          </cell>
          <cell r="D55" t="str">
            <v/>
          </cell>
          <cell r="E55" t="str">
            <v>10</v>
          </cell>
          <cell r="F55" t="str">
            <v>KENTUCKY KARE SELECT</v>
          </cell>
          <cell r="G55" t="str">
            <v>HEALTH INS</v>
          </cell>
          <cell r="H55" t="str">
            <v>L</v>
          </cell>
          <cell r="I55">
            <v>0</v>
          </cell>
          <cell r="J55">
            <v>0</v>
          </cell>
          <cell r="K55">
            <v>11</v>
          </cell>
          <cell r="L55">
            <v>0</v>
          </cell>
          <cell r="M55">
            <v>107485</v>
          </cell>
        </row>
        <row r="56">
          <cell r="A56" t="str">
            <v>107485-C</v>
          </cell>
          <cell r="B56" t="str">
            <v>1</v>
          </cell>
          <cell r="C56" t="str">
            <v>7485-C</v>
          </cell>
          <cell r="D56" t="str">
            <v/>
          </cell>
          <cell r="E56" t="str">
            <v>10</v>
          </cell>
          <cell r="F56" t="str">
            <v>KENTUCKY KARE ESSENTIAL</v>
          </cell>
          <cell r="G56" t="str">
            <v>HEALTH INS</v>
          </cell>
          <cell r="H56" t="str">
            <v>L</v>
          </cell>
          <cell r="I56">
            <v>0</v>
          </cell>
          <cell r="J56">
            <v>0</v>
          </cell>
          <cell r="K56">
            <v>11</v>
          </cell>
          <cell r="L56">
            <v>0</v>
          </cell>
          <cell r="M56">
            <v>107485</v>
          </cell>
        </row>
        <row r="57">
          <cell r="A57" t="str">
            <v>107485-D</v>
          </cell>
          <cell r="B57" t="str">
            <v>1</v>
          </cell>
          <cell r="C57" t="str">
            <v>7485-D</v>
          </cell>
          <cell r="D57" t="str">
            <v/>
          </cell>
          <cell r="E57" t="str">
            <v>10</v>
          </cell>
          <cell r="F57" t="str">
            <v>KY KARE ESSENTIAL INS PAYABLE</v>
          </cell>
          <cell r="G57" t="str">
            <v>KY KARE ES</v>
          </cell>
          <cell r="H57" t="str">
            <v>L</v>
          </cell>
          <cell r="I57">
            <v>0</v>
          </cell>
          <cell r="J57">
            <v>0</v>
          </cell>
          <cell r="K57">
            <v>11</v>
          </cell>
          <cell r="L57">
            <v>0</v>
          </cell>
          <cell r="M57">
            <v>107485</v>
          </cell>
        </row>
        <row r="58">
          <cell r="A58" t="str">
            <v>107486</v>
          </cell>
          <cell r="B58" t="str">
            <v>1</v>
          </cell>
          <cell r="C58" t="str">
            <v>7486</v>
          </cell>
          <cell r="D58" t="str">
            <v/>
          </cell>
          <cell r="E58" t="str">
            <v>10</v>
          </cell>
          <cell r="F58" t="str">
            <v>FORT KNOX CREDIT UNION</v>
          </cell>
          <cell r="G58" t="str">
            <v>DEDUCTION</v>
          </cell>
          <cell r="H58" t="str">
            <v>L</v>
          </cell>
          <cell r="I58">
            <v>0</v>
          </cell>
          <cell r="J58">
            <v>0</v>
          </cell>
          <cell r="K58">
            <v>11</v>
          </cell>
          <cell r="L58">
            <v>0</v>
          </cell>
          <cell r="M58">
            <v>107486</v>
          </cell>
        </row>
        <row r="59">
          <cell r="A59" t="str">
            <v>107487</v>
          </cell>
          <cell r="B59" t="str">
            <v>1</v>
          </cell>
          <cell r="C59" t="str">
            <v>7487</v>
          </cell>
          <cell r="D59" t="str">
            <v/>
          </cell>
          <cell r="E59" t="str">
            <v>10</v>
          </cell>
          <cell r="F59" t="str">
            <v>FIRST FEDERAL SAVINGS BANK</v>
          </cell>
          <cell r="G59" t="str">
            <v>DEDUCTION</v>
          </cell>
          <cell r="H59" t="str">
            <v>L</v>
          </cell>
          <cell r="I59">
            <v>0</v>
          </cell>
          <cell r="J59">
            <v>0</v>
          </cell>
          <cell r="K59">
            <v>11</v>
          </cell>
          <cell r="L59">
            <v>0</v>
          </cell>
          <cell r="M59">
            <v>107487</v>
          </cell>
        </row>
        <row r="60">
          <cell r="A60" t="str">
            <v>107488</v>
          </cell>
          <cell r="B60" t="str">
            <v>1</v>
          </cell>
          <cell r="C60" t="str">
            <v>7488</v>
          </cell>
          <cell r="D60" t="str">
            <v/>
          </cell>
          <cell r="E60" t="str">
            <v>10</v>
          </cell>
          <cell r="F60" t="str">
            <v>ALTERNATIVE HEALTH  INSURANCE</v>
          </cell>
          <cell r="G60" t="str">
            <v>HEALTH INS</v>
          </cell>
          <cell r="H60" t="str">
            <v>L</v>
          </cell>
          <cell r="I60">
            <v>0</v>
          </cell>
          <cell r="J60">
            <v>0</v>
          </cell>
          <cell r="K60">
            <v>11</v>
          </cell>
          <cell r="L60">
            <v>0</v>
          </cell>
          <cell r="M60">
            <v>107488</v>
          </cell>
        </row>
        <row r="61">
          <cell r="A61" t="str">
            <v>107489</v>
          </cell>
          <cell r="B61" t="str">
            <v>1</v>
          </cell>
          <cell r="C61" t="str">
            <v>7489</v>
          </cell>
          <cell r="D61" t="str">
            <v/>
          </cell>
          <cell r="E61" t="str">
            <v>10</v>
          </cell>
          <cell r="F61" t="str">
            <v>OPTION 2000/ BLUE CROSS INS</v>
          </cell>
          <cell r="G61" t="str">
            <v>HEALTH INS</v>
          </cell>
          <cell r="H61" t="str">
            <v>L</v>
          </cell>
          <cell r="I61">
            <v>0</v>
          </cell>
          <cell r="J61">
            <v>0</v>
          </cell>
          <cell r="K61">
            <v>11</v>
          </cell>
          <cell r="L61">
            <v>0</v>
          </cell>
          <cell r="M61">
            <v>107489</v>
          </cell>
        </row>
        <row r="62">
          <cell r="A62" t="str">
            <v>107490-A</v>
          </cell>
          <cell r="B62" t="str">
            <v>1</v>
          </cell>
          <cell r="C62" t="str">
            <v>7490-A</v>
          </cell>
          <cell r="D62" t="str">
            <v/>
          </cell>
          <cell r="E62" t="str">
            <v>10</v>
          </cell>
          <cell r="F62" t="str">
            <v>HUMANA HEALTH INSURANCE</v>
          </cell>
          <cell r="G62" t="str">
            <v>HEALTH INS</v>
          </cell>
          <cell r="H62" t="str">
            <v>L</v>
          </cell>
          <cell r="I62">
            <v>0</v>
          </cell>
          <cell r="J62">
            <v>0</v>
          </cell>
          <cell r="K62">
            <v>11</v>
          </cell>
          <cell r="L62">
            <v>0</v>
          </cell>
          <cell r="M62">
            <v>107490</v>
          </cell>
        </row>
        <row r="63">
          <cell r="A63" t="str">
            <v>107490-B</v>
          </cell>
          <cell r="B63" t="str">
            <v>1</v>
          </cell>
          <cell r="C63" t="str">
            <v>7490-B</v>
          </cell>
          <cell r="D63" t="str">
            <v/>
          </cell>
          <cell r="E63" t="str">
            <v>10</v>
          </cell>
          <cell r="F63" t="str">
            <v>HUMANA PREFERRED HEALTH INS</v>
          </cell>
          <cell r="G63" t="str">
            <v>HEALTH INS</v>
          </cell>
          <cell r="H63" t="str">
            <v>L</v>
          </cell>
          <cell r="I63">
            <v>0</v>
          </cell>
          <cell r="J63">
            <v>0</v>
          </cell>
          <cell r="K63">
            <v>11</v>
          </cell>
          <cell r="L63">
            <v>0</v>
          </cell>
          <cell r="M63">
            <v>107490</v>
          </cell>
        </row>
        <row r="64">
          <cell r="A64" t="str">
            <v>107490-C</v>
          </cell>
          <cell r="B64" t="str">
            <v>1</v>
          </cell>
          <cell r="C64" t="str">
            <v>7490-C</v>
          </cell>
          <cell r="D64" t="str">
            <v/>
          </cell>
          <cell r="E64" t="str">
            <v>10</v>
          </cell>
          <cell r="F64" t="str">
            <v>HUMANA MAXIUM HEALTH INS</v>
          </cell>
          <cell r="G64" t="str">
            <v>HEALTH INS</v>
          </cell>
          <cell r="H64" t="str">
            <v>L</v>
          </cell>
          <cell r="I64">
            <v>0</v>
          </cell>
          <cell r="J64">
            <v>0</v>
          </cell>
          <cell r="K64">
            <v>11</v>
          </cell>
          <cell r="L64">
            <v>0</v>
          </cell>
          <cell r="M64">
            <v>107490</v>
          </cell>
        </row>
        <row r="65">
          <cell r="A65" t="str">
            <v>107491</v>
          </cell>
          <cell r="B65" t="str">
            <v>1</v>
          </cell>
          <cell r="C65" t="str">
            <v>7491</v>
          </cell>
          <cell r="D65" t="str">
            <v/>
          </cell>
          <cell r="E65" t="str">
            <v>10</v>
          </cell>
          <cell r="F65" t="str">
            <v>KENTUCKY ADMINISTRATOR ASSOC.</v>
          </cell>
          <cell r="G65" t="str">
            <v>KASA</v>
          </cell>
          <cell r="H65" t="str">
            <v>L</v>
          </cell>
          <cell r="I65">
            <v>0</v>
          </cell>
          <cell r="J65">
            <v>0</v>
          </cell>
          <cell r="K65">
            <v>11</v>
          </cell>
          <cell r="L65">
            <v>0</v>
          </cell>
          <cell r="M65">
            <v>107491</v>
          </cell>
        </row>
        <row r="66">
          <cell r="A66" t="str">
            <v>107492</v>
          </cell>
          <cell r="B66" t="str">
            <v>1</v>
          </cell>
          <cell r="C66" t="str">
            <v>7492</v>
          </cell>
          <cell r="D66" t="str">
            <v/>
          </cell>
          <cell r="E66" t="str">
            <v>10</v>
          </cell>
          <cell r="F66" t="str">
            <v>KENTUCKY EDUCATION ASSOCIATION</v>
          </cell>
          <cell r="G66" t="str">
            <v>KEA</v>
          </cell>
          <cell r="H66" t="str">
            <v>L</v>
          </cell>
          <cell r="I66">
            <v>0</v>
          </cell>
          <cell r="J66">
            <v>0</v>
          </cell>
          <cell r="K66">
            <v>11</v>
          </cell>
          <cell r="L66">
            <v>0</v>
          </cell>
          <cell r="M66">
            <v>107492</v>
          </cell>
        </row>
        <row r="67">
          <cell r="A67" t="str">
            <v>107493-A</v>
          </cell>
          <cell r="B67" t="str">
            <v>1</v>
          </cell>
          <cell r="C67" t="str">
            <v>7493-A</v>
          </cell>
          <cell r="D67" t="str">
            <v/>
          </cell>
          <cell r="E67" t="str">
            <v>10</v>
          </cell>
          <cell r="F67" t="str">
            <v>COMPDENT DENTAL INSURANCE</v>
          </cell>
          <cell r="G67" t="str">
            <v>DENTAL INS</v>
          </cell>
          <cell r="H67" t="str">
            <v>L</v>
          </cell>
          <cell r="I67">
            <v>0</v>
          </cell>
          <cell r="J67">
            <v>0</v>
          </cell>
          <cell r="K67">
            <v>11</v>
          </cell>
          <cell r="L67">
            <v>0</v>
          </cell>
          <cell r="M67">
            <v>107493</v>
          </cell>
        </row>
        <row r="68">
          <cell r="A68" t="str">
            <v>107493-B</v>
          </cell>
          <cell r="B68" t="str">
            <v>1</v>
          </cell>
          <cell r="C68" t="str">
            <v>7493-B</v>
          </cell>
          <cell r="D68" t="str">
            <v/>
          </cell>
          <cell r="E68" t="str">
            <v>10</v>
          </cell>
          <cell r="F68" t="str">
            <v>SECURITY DENTAL INSURANCE CO</v>
          </cell>
          <cell r="G68" t="str">
            <v>DENTAL IN</v>
          </cell>
          <cell r="H68" t="str">
            <v>L</v>
          </cell>
          <cell r="I68">
            <v>0</v>
          </cell>
          <cell r="J68">
            <v>0</v>
          </cell>
          <cell r="K68">
            <v>11</v>
          </cell>
          <cell r="L68">
            <v>0</v>
          </cell>
          <cell r="M68">
            <v>107493</v>
          </cell>
        </row>
        <row r="69">
          <cell r="A69" t="str">
            <v>107494</v>
          </cell>
          <cell r="B69" t="str">
            <v>1</v>
          </cell>
          <cell r="C69" t="str">
            <v>7494</v>
          </cell>
          <cell r="D69" t="str">
            <v/>
          </cell>
          <cell r="E69" t="str">
            <v>10</v>
          </cell>
          <cell r="F69" t="str">
            <v>CHARTIABLE CONTRIBUTIONS</v>
          </cell>
          <cell r="G69" t="str">
            <v>DONATIONS</v>
          </cell>
          <cell r="H69" t="str">
            <v>L</v>
          </cell>
          <cell r="I69">
            <v>0</v>
          </cell>
          <cell r="J69">
            <v>0</v>
          </cell>
          <cell r="K69">
            <v>11</v>
          </cell>
          <cell r="L69">
            <v>0</v>
          </cell>
          <cell r="M69">
            <v>107494</v>
          </cell>
        </row>
        <row r="70">
          <cell r="A70" t="str">
            <v>107495</v>
          </cell>
          <cell r="B70" t="str">
            <v>1</v>
          </cell>
          <cell r="C70" t="str">
            <v>7495</v>
          </cell>
          <cell r="D70" t="str">
            <v/>
          </cell>
          <cell r="E70" t="str">
            <v>10</v>
          </cell>
          <cell r="F70" t="str">
            <v>KENTUCKY EMPLOYEES DEFERRED</v>
          </cell>
          <cell r="G70" t="str">
            <v>TSA</v>
          </cell>
          <cell r="H70" t="str">
            <v>L</v>
          </cell>
          <cell r="I70">
            <v>0</v>
          </cell>
          <cell r="J70">
            <v>0</v>
          </cell>
          <cell r="K70">
            <v>11</v>
          </cell>
          <cell r="L70">
            <v>0</v>
          </cell>
          <cell r="M70">
            <v>107495</v>
          </cell>
        </row>
        <row r="71">
          <cell r="A71" t="str">
            <v>107496</v>
          </cell>
          <cell r="B71" t="str">
            <v>1</v>
          </cell>
          <cell r="C71" t="str">
            <v>7496</v>
          </cell>
          <cell r="D71" t="str">
            <v/>
          </cell>
          <cell r="E71" t="str">
            <v>10</v>
          </cell>
          <cell r="F71" t="str">
            <v>EARNED INCOME CREDIT</v>
          </cell>
          <cell r="G71" t="str">
            <v>FED. TAX</v>
          </cell>
          <cell r="H71" t="str">
            <v>L</v>
          </cell>
          <cell r="I71">
            <v>0</v>
          </cell>
          <cell r="J71">
            <v>0</v>
          </cell>
          <cell r="K71">
            <v>11</v>
          </cell>
          <cell r="L71">
            <v>0</v>
          </cell>
          <cell r="M71">
            <v>107496</v>
          </cell>
        </row>
        <row r="72">
          <cell r="A72" t="str">
            <v>107497</v>
          </cell>
          <cell r="B72" t="str">
            <v>1</v>
          </cell>
          <cell r="C72" t="str">
            <v>7497</v>
          </cell>
          <cell r="D72" t="str">
            <v/>
          </cell>
          <cell r="E72" t="str">
            <v>10</v>
          </cell>
          <cell r="F72" t="str">
            <v>GARNISHMENT OF WAGES</v>
          </cell>
          <cell r="G72" t="str">
            <v>WAGES</v>
          </cell>
          <cell r="H72" t="str">
            <v>L</v>
          </cell>
          <cell r="I72">
            <v>34.67</v>
          </cell>
          <cell r="J72">
            <v>34.67</v>
          </cell>
          <cell r="K72">
            <v>11</v>
          </cell>
          <cell r="L72">
            <v>34.67</v>
          </cell>
          <cell r="M72">
            <v>107497</v>
          </cell>
        </row>
        <row r="73">
          <cell r="A73" t="str">
            <v>107498</v>
          </cell>
          <cell r="B73" t="str">
            <v>1</v>
          </cell>
          <cell r="C73" t="str">
            <v>7498</v>
          </cell>
          <cell r="D73" t="str">
            <v/>
          </cell>
          <cell r="E73" t="str">
            <v>10</v>
          </cell>
          <cell r="F73" t="str">
            <v>U. S. SAVINGS BOND</v>
          </cell>
          <cell r="G73" t="str">
            <v>SAVINGS B</v>
          </cell>
          <cell r="H73" t="str">
            <v>L</v>
          </cell>
          <cell r="I73">
            <v>0</v>
          </cell>
          <cell r="J73">
            <v>0</v>
          </cell>
          <cell r="K73">
            <v>11</v>
          </cell>
          <cell r="L73">
            <v>0</v>
          </cell>
          <cell r="M73">
            <v>107498</v>
          </cell>
        </row>
        <row r="74">
          <cell r="A74" t="str">
            <v>107499</v>
          </cell>
          <cell r="B74" t="str">
            <v>1</v>
          </cell>
          <cell r="C74" t="str">
            <v>7499</v>
          </cell>
          <cell r="D74" t="str">
            <v/>
          </cell>
          <cell r="E74" t="str">
            <v>10</v>
          </cell>
          <cell r="F74" t="str">
            <v>KHPA (KY HEALTH PURCHASING AL)</v>
          </cell>
          <cell r="G74" t="str">
            <v>KHPA</v>
          </cell>
          <cell r="H74" t="str">
            <v>L</v>
          </cell>
          <cell r="I74">
            <v>0</v>
          </cell>
          <cell r="J74">
            <v>0</v>
          </cell>
          <cell r="K74">
            <v>11</v>
          </cell>
          <cell r="L74">
            <v>0</v>
          </cell>
          <cell r="M74">
            <v>107499</v>
          </cell>
        </row>
        <row r="75">
          <cell r="A75" t="str">
            <v>107499-A</v>
          </cell>
          <cell r="B75" t="str">
            <v>1</v>
          </cell>
          <cell r="C75" t="str">
            <v>7499-A</v>
          </cell>
          <cell r="D75" t="str">
            <v/>
          </cell>
          <cell r="E75" t="str">
            <v>10</v>
          </cell>
          <cell r="F75" t="str">
            <v>STATE HEALTH INSURANCE</v>
          </cell>
          <cell r="G75" t="str">
            <v>ST HEALTH</v>
          </cell>
          <cell r="H75" t="str">
            <v>L</v>
          </cell>
          <cell r="I75">
            <v>584.24</v>
          </cell>
          <cell r="J75">
            <v>584.24</v>
          </cell>
          <cell r="K75">
            <v>11</v>
          </cell>
          <cell r="L75">
            <v>0</v>
          </cell>
          <cell r="M75">
            <v>107499</v>
          </cell>
        </row>
        <row r="76">
          <cell r="A76" t="str">
            <v>107601</v>
          </cell>
          <cell r="B76" t="str">
            <v>1</v>
          </cell>
          <cell r="C76" t="str">
            <v>7601</v>
          </cell>
          <cell r="D76" t="str">
            <v/>
          </cell>
          <cell r="E76" t="str">
            <v>10</v>
          </cell>
          <cell r="F76" t="str">
            <v>APPROPRIATIONS</v>
          </cell>
          <cell r="G76" t="str">
            <v>APPROPRIAT</v>
          </cell>
          <cell r="H76" t="str">
            <v>L</v>
          </cell>
          <cell r="I76">
            <v>0</v>
          </cell>
          <cell r="J76">
            <v>0</v>
          </cell>
          <cell r="K76">
            <v>11</v>
          </cell>
          <cell r="L76">
            <v>0</v>
          </cell>
          <cell r="M76">
            <v>107601</v>
          </cell>
        </row>
        <row r="77">
          <cell r="A77" t="str">
            <v>107602</v>
          </cell>
          <cell r="B77" t="str">
            <v>1</v>
          </cell>
          <cell r="C77" t="str">
            <v>7602</v>
          </cell>
          <cell r="D77" t="str">
            <v/>
          </cell>
          <cell r="E77" t="str">
            <v>10</v>
          </cell>
          <cell r="F77" t="str">
            <v>EXPENDITURES CONTROL</v>
          </cell>
          <cell r="G77" t="str">
            <v>EXP CNTRL</v>
          </cell>
          <cell r="H77" t="str">
            <v>U</v>
          </cell>
          <cell r="I77">
            <v>47304366.44</v>
          </cell>
          <cell r="J77">
            <v>47065246.49</v>
          </cell>
          <cell r="K77">
            <v>11</v>
          </cell>
          <cell r="L77">
            <v>4711003.59</v>
          </cell>
          <cell r="M77">
            <v>107602</v>
          </cell>
        </row>
        <row r="78">
          <cell r="A78" t="str">
            <v>107603</v>
          </cell>
          <cell r="B78" t="str">
            <v>1</v>
          </cell>
          <cell r="C78" t="str">
            <v>7603</v>
          </cell>
          <cell r="D78" t="str">
            <v/>
          </cell>
          <cell r="E78" t="str">
            <v>10</v>
          </cell>
          <cell r="F78" t="str">
            <v>ENCUMBRANCES</v>
          </cell>
          <cell r="G78" t="str">
            <v>ENCUMBR</v>
          </cell>
          <cell r="H78" t="str">
            <v>L</v>
          </cell>
          <cell r="I78">
            <v>516867.36</v>
          </cell>
          <cell r="J78">
            <v>549176.46</v>
          </cell>
          <cell r="K78">
            <v>11</v>
          </cell>
          <cell r="L78">
            <v>-34178.99</v>
          </cell>
          <cell r="M78">
            <v>107603</v>
          </cell>
        </row>
        <row r="79">
          <cell r="A79" t="str">
            <v>108753</v>
          </cell>
          <cell r="B79" t="str">
            <v>1</v>
          </cell>
          <cell r="C79" t="str">
            <v>8753</v>
          </cell>
          <cell r="D79" t="str">
            <v/>
          </cell>
          <cell r="E79" t="str">
            <v>10</v>
          </cell>
          <cell r="F79" t="str">
            <v>RESERVED FOR ENCUMBRANCES</v>
          </cell>
          <cell r="G79" t="str">
            <v>RES ENC</v>
          </cell>
          <cell r="H79" t="str">
            <v>U</v>
          </cell>
          <cell r="I79">
            <v>-516867.36</v>
          </cell>
          <cell r="J79">
            <v>-549176.46</v>
          </cell>
          <cell r="K79">
            <v>11</v>
          </cell>
          <cell r="L79">
            <v>34178.99</v>
          </cell>
          <cell r="M79">
            <v>108753</v>
          </cell>
        </row>
        <row r="80">
          <cell r="A80" t="str">
            <v>108755</v>
          </cell>
          <cell r="B80" t="str">
            <v>1</v>
          </cell>
          <cell r="C80" t="str">
            <v>8755</v>
          </cell>
          <cell r="D80" t="str">
            <v/>
          </cell>
          <cell r="E80" t="str">
            <v>10</v>
          </cell>
          <cell r="F80" t="str">
            <v>RESERVE PRIOR YEAR ENCUMBRANCE</v>
          </cell>
          <cell r="G80" t="str">
            <v>PR YR ENC</v>
          </cell>
          <cell r="H80" t="str">
            <v>U</v>
          </cell>
          <cell r="I80">
            <v>0</v>
          </cell>
          <cell r="J80">
            <v>0</v>
          </cell>
          <cell r="K80">
            <v>11</v>
          </cell>
          <cell r="L80">
            <v>0</v>
          </cell>
          <cell r="M80">
            <v>108755</v>
          </cell>
        </row>
        <row r="81">
          <cell r="A81" t="str">
            <v>108760</v>
          </cell>
          <cell r="B81" t="str">
            <v>1</v>
          </cell>
          <cell r="C81" t="str">
            <v>8760</v>
          </cell>
          <cell r="D81" t="str">
            <v/>
          </cell>
          <cell r="E81" t="str">
            <v>10</v>
          </cell>
          <cell r="F81" t="str">
            <v>RESTRICTED FOR SITE BASED</v>
          </cell>
          <cell r="G81" t="str">
            <v>SITE BASED</v>
          </cell>
          <cell r="H81" t="str">
            <v>U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108760</v>
          </cell>
        </row>
        <row r="82">
          <cell r="A82" t="str">
            <v>108762</v>
          </cell>
          <cell r="B82" t="str">
            <v>1</v>
          </cell>
          <cell r="C82" t="str">
            <v>8762</v>
          </cell>
          <cell r="D82" t="str">
            <v/>
          </cell>
          <cell r="E82" t="str">
            <v>10</v>
          </cell>
          <cell r="F82" t="str">
            <v>RESTRICTED FOR SICK LV PAYABLE</v>
          </cell>
          <cell r="G82" t="str">
            <v>RES SICKLV</v>
          </cell>
          <cell r="H82" t="str">
            <v>U</v>
          </cell>
          <cell r="I82">
            <v>-950000</v>
          </cell>
          <cell r="J82">
            <v>-950000</v>
          </cell>
          <cell r="K82">
            <v>11</v>
          </cell>
          <cell r="L82">
            <v>0</v>
          </cell>
          <cell r="M82">
            <v>108762</v>
          </cell>
        </row>
        <row r="83">
          <cell r="A83" t="str">
            <v>108770</v>
          </cell>
          <cell r="B83" t="str">
            <v>1</v>
          </cell>
          <cell r="C83" t="str">
            <v>8770</v>
          </cell>
          <cell r="D83" t="str">
            <v/>
          </cell>
          <cell r="E83" t="str">
            <v>10</v>
          </cell>
          <cell r="F83" t="str">
            <v>UNRESERVED FUND BALANCE</v>
          </cell>
          <cell r="G83" t="str">
            <v>FUND BALAN</v>
          </cell>
          <cell r="H83" t="str">
            <v>U</v>
          </cell>
          <cell r="I83">
            <v>217406.13</v>
          </cell>
          <cell r="J83">
            <v>217406.13</v>
          </cell>
          <cell r="K83">
            <v>11</v>
          </cell>
          <cell r="L83">
            <v>0</v>
          </cell>
          <cell r="M83">
            <v>108770</v>
          </cell>
        </row>
        <row r="84">
          <cell r="A84" t="str">
            <v>206101</v>
          </cell>
          <cell r="B84" t="str">
            <v>2</v>
          </cell>
          <cell r="C84" t="str">
            <v>6101</v>
          </cell>
          <cell r="D84" t="str">
            <v/>
          </cell>
          <cell r="E84" t="str">
            <v>20</v>
          </cell>
          <cell r="F84" t="str">
            <v>CASH IN BANK</v>
          </cell>
          <cell r="G84" t="str">
            <v>CASH</v>
          </cell>
          <cell r="H84" t="str">
            <v>A</v>
          </cell>
          <cell r="I84">
            <v>1174322.12</v>
          </cell>
          <cell r="J84">
            <v>1174779.05</v>
          </cell>
          <cell r="K84">
            <v>11</v>
          </cell>
          <cell r="L84">
            <v>-578796.81</v>
          </cell>
          <cell r="M84">
            <v>206101</v>
          </cell>
        </row>
        <row r="85">
          <cell r="A85" t="str">
            <v>206130</v>
          </cell>
          <cell r="B85" t="str">
            <v>2</v>
          </cell>
          <cell r="C85" t="str">
            <v>6130</v>
          </cell>
          <cell r="D85" t="str">
            <v/>
          </cell>
          <cell r="E85" t="str">
            <v>20</v>
          </cell>
          <cell r="F85" t="str">
            <v>INTERFUND RECEIVABLES</v>
          </cell>
          <cell r="G85" t="str">
            <v>INTER REC</v>
          </cell>
          <cell r="H85" t="str">
            <v>A</v>
          </cell>
          <cell r="I85">
            <v>-1006.29</v>
          </cell>
          <cell r="J85">
            <v>0</v>
          </cell>
          <cell r="K85">
            <v>11</v>
          </cell>
          <cell r="L85">
            <v>0</v>
          </cell>
          <cell r="M85">
            <v>206130</v>
          </cell>
        </row>
        <row r="86">
          <cell r="A86" t="str">
            <v>206153</v>
          </cell>
          <cell r="B86" t="str">
            <v>2</v>
          </cell>
          <cell r="C86" t="str">
            <v>6153</v>
          </cell>
          <cell r="D86" t="str">
            <v/>
          </cell>
          <cell r="E86" t="str">
            <v>20</v>
          </cell>
          <cell r="F86" t="str">
            <v>ACCOUNTS RECEIVABLE</v>
          </cell>
          <cell r="G86" t="str">
            <v>ACCT REC</v>
          </cell>
          <cell r="H86" t="str">
            <v>A</v>
          </cell>
          <cell r="I86">
            <v>0</v>
          </cell>
          <cell r="J86">
            <v>0</v>
          </cell>
          <cell r="K86">
            <v>11</v>
          </cell>
          <cell r="L86">
            <v>0</v>
          </cell>
          <cell r="M86">
            <v>206153</v>
          </cell>
        </row>
        <row r="87">
          <cell r="A87" t="str">
            <v>206301</v>
          </cell>
          <cell r="B87" t="str">
            <v>2</v>
          </cell>
          <cell r="C87" t="str">
            <v>6301</v>
          </cell>
          <cell r="D87" t="str">
            <v/>
          </cell>
          <cell r="E87" t="str">
            <v>20</v>
          </cell>
          <cell r="F87" t="str">
            <v>ESTIMATED REVENUES</v>
          </cell>
          <cell r="G87" t="str">
            <v>EST REV</v>
          </cell>
          <cell r="H87" t="str">
            <v>A</v>
          </cell>
          <cell r="I87">
            <v>0</v>
          </cell>
          <cell r="J87">
            <v>0</v>
          </cell>
          <cell r="K87">
            <v>11</v>
          </cell>
          <cell r="L87">
            <v>0</v>
          </cell>
          <cell r="M87">
            <v>206301</v>
          </cell>
        </row>
        <row r="88">
          <cell r="A88" t="str">
            <v>206302</v>
          </cell>
          <cell r="B88" t="str">
            <v>2</v>
          </cell>
          <cell r="C88" t="str">
            <v>6302</v>
          </cell>
          <cell r="D88" t="str">
            <v/>
          </cell>
          <cell r="E88" t="str">
            <v>20</v>
          </cell>
          <cell r="F88" t="str">
            <v>REVENUES CONTROL</v>
          </cell>
          <cell r="G88" t="str">
            <v>REV CNTRL</v>
          </cell>
          <cell r="H88" t="str">
            <v>U</v>
          </cell>
          <cell r="I88">
            <v>-10110707.84</v>
          </cell>
          <cell r="J88">
            <v>-10110707.84</v>
          </cell>
          <cell r="K88">
            <v>11</v>
          </cell>
          <cell r="L88">
            <v>-573870.92</v>
          </cell>
          <cell r="M88">
            <v>206302</v>
          </cell>
        </row>
        <row r="89">
          <cell r="A89" t="str">
            <v>207421</v>
          </cell>
          <cell r="B89" t="str">
            <v>2</v>
          </cell>
          <cell r="C89" t="str">
            <v>7421</v>
          </cell>
          <cell r="D89" t="str">
            <v/>
          </cell>
          <cell r="E89" t="str">
            <v>20</v>
          </cell>
          <cell r="F89" t="str">
            <v>ACCOUNTS PAYABLE</v>
          </cell>
          <cell r="G89" t="str">
            <v>ACCT PBLE</v>
          </cell>
          <cell r="H89" t="str">
            <v>L</v>
          </cell>
          <cell r="I89">
            <v>-129791.22</v>
          </cell>
          <cell r="J89">
            <v>-104524.19</v>
          </cell>
          <cell r="K89">
            <v>11</v>
          </cell>
          <cell r="L89">
            <v>-55888.57</v>
          </cell>
          <cell r="M89">
            <v>207421</v>
          </cell>
        </row>
        <row r="90">
          <cell r="A90" t="str">
            <v>207461</v>
          </cell>
          <cell r="B90" t="str">
            <v>2</v>
          </cell>
          <cell r="C90" t="str">
            <v>7461</v>
          </cell>
          <cell r="D90" t="str">
            <v/>
          </cell>
          <cell r="E90" t="str">
            <v>20</v>
          </cell>
          <cell r="F90" t="str">
            <v>ACCR SALARIES &amp; BENEFT PAYABLE</v>
          </cell>
          <cell r="G90" t="str">
            <v>SAL PBLE</v>
          </cell>
          <cell r="H90" t="str">
            <v>L</v>
          </cell>
          <cell r="I90">
            <v>0</v>
          </cell>
          <cell r="J90">
            <v>0</v>
          </cell>
          <cell r="K90">
            <v>11</v>
          </cell>
          <cell r="L90">
            <v>0</v>
          </cell>
          <cell r="M90">
            <v>207461</v>
          </cell>
        </row>
        <row r="91">
          <cell r="A91" t="str">
            <v>207481A</v>
          </cell>
          <cell r="B91" t="str">
            <v>2</v>
          </cell>
          <cell r="C91" t="str">
            <v>7481A</v>
          </cell>
          <cell r="D91" t="str">
            <v/>
          </cell>
          <cell r="E91" t="str">
            <v>20</v>
          </cell>
          <cell r="F91" t="str">
            <v>DEFERRED REVENUE</v>
          </cell>
          <cell r="G91" t="str">
            <v>DEF REV</v>
          </cell>
          <cell r="H91" t="str">
            <v>L</v>
          </cell>
          <cell r="I91">
            <v>0</v>
          </cell>
          <cell r="J91">
            <v>0</v>
          </cell>
          <cell r="K91">
            <v>11</v>
          </cell>
          <cell r="L91">
            <v>0</v>
          </cell>
          <cell r="M91">
            <v>207481</v>
          </cell>
        </row>
        <row r="92">
          <cell r="A92" t="str">
            <v>207601</v>
          </cell>
          <cell r="B92" t="str">
            <v>2</v>
          </cell>
          <cell r="C92" t="str">
            <v>7601</v>
          </cell>
          <cell r="D92" t="str">
            <v/>
          </cell>
          <cell r="E92" t="str">
            <v>20</v>
          </cell>
          <cell r="F92" t="str">
            <v>APPROPRIATIONS</v>
          </cell>
          <cell r="G92" t="str">
            <v>APPROPRIAT</v>
          </cell>
          <cell r="H92" t="str">
            <v>L</v>
          </cell>
          <cell r="I92">
            <v>0</v>
          </cell>
          <cell r="J92">
            <v>0</v>
          </cell>
          <cell r="K92">
            <v>11</v>
          </cell>
          <cell r="L92">
            <v>0</v>
          </cell>
          <cell r="M92">
            <v>207601</v>
          </cell>
        </row>
        <row r="93">
          <cell r="A93" t="str">
            <v>207602</v>
          </cell>
          <cell r="B93" t="str">
            <v>2</v>
          </cell>
          <cell r="C93" t="str">
            <v>7602</v>
          </cell>
          <cell r="D93" t="str">
            <v/>
          </cell>
          <cell r="E93" t="str">
            <v>20</v>
          </cell>
          <cell r="F93" t="str">
            <v>EXPENDITURES CONTROL</v>
          </cell>
          <cell r="G93" t="str">
            <v>EXP CNTRL</v>
          </cell>
          <cell r="H93" t="str">
            <v>U</v>
          </cell>
          <cell r="I93">
            <v>9067183.23</v>
          </cell>
          <cell r="J93">
            <v>9040452.98</v>
          </cell>
          <cell r="K93">
            <v>11</v>
          </cell>
          <cell r="L93">
            <v>1208556.3</v>
          </cell>
          <cell r="M93">
            <v>207602</v>
          </cell>
        </row>
        <row r="94">
          <cell r="A94" t="str">
            <v>207603</v>
          </cell>
          <cell r="B94" t="str">
            <v>2</v>
          </cell>
          <cell r="C94" t="str">
            <v>7603</v>
          </cell>
          <cell r="D94" t="str">
            <v/>
          </cell>
          <cell r="E94" t="str">
            <v>20</v>
          </cell>
          <cell r="F94" t="str">
            <v>ENCUMBRANCES</v>
          </cell>
          <cell r="G94" t="str">
            <v>ENCUMBR</v>
          </cell>
          <cell r="H94" t="str">
            <v>L</v>
          </cell>
          <cell r="I94">
            <v>369130.17</v>
          </cell>
          <cell r="J94">
            <v>337957.78</v>
          </cell>
          <cell r="K94">
            <v>11</v>
          </cell>
          <cell r="L94">
            <v>5392.22</v>
          </cell>
          <cell r="M94">
            <v>207603</v>
          </cell>
        </row>
        <row r="95">
          <cell r="A95" t="str">
            <v>208753</v>
          </cell>
          <cell r="B95" t="str">
            <v>2</v>
          </cell>
          <cell r="C95" t="str">
            <v>8753</v>
          </cell>
          <cell r="D95" t="str">
            <v/>
          </cell>
          <cell r="E95" t="str">
            <v>20</v>
          </cell>
          <cell r="F95" t="str">
            <v>RESERVED FOR ENCUMBRANCES</v>
          </cell>
          <cell r="G95" t="str">
            <v>RES ENC</v>
          </cell>
          <cell r="H95" t="str">
            <v>U</v>
          </cell>
          <cell r="I95">
            <v>-369130.17</v>
          </cell>
          <cell r="J95">
            <v>-337957.78</v>
          </cell>
          <cell r="K95">
            <v>11</v>
          </cell>
          <cell r="L95">
            <v>-5392.22</v>
          </cell>
          <cell r="M95">
            <v>208753</v>
          </cell>
        </row>
        <row r="96">
          <cell r="A96" t="str">
            <v>208755</v>
          </cell>
          <cell r="B96" t="str">
            <v>2</v>
          </cell>
          <cell r="C96" t="str">
            <v>8755</v>
          </cell>
          <cell r="D96" t="str">
            <v/>
          </cell>
          <cell r="E96" t="str">
            <v>20</v>
          </cell>
          <cell r="F96" t="str">
            <v>RESERVE PRIOR YEAR ENCUMBRANCE</v>
          </cell>
          <cell r="G96" t="str">
            <v>PR YR ENC</v>
          </cell>
          <cell r="H96" t="str">
            <v>U</v>
          </cell>
          <cell r="I96">
            <v>0</v>
          </cell>
          <cell r="J96">
            <v>0</v>
          </cell>
          <cell r="K96">
            <v>11</v>
          </cell>
          <cell r="L96">
            <v>0</v>
          </cell>
          <cell r="M96">
            <v>208755</v>
          </cell>
        </row>
        <row r="97">
          <cell r="A97" t="str">
            <v>208770</v>
          </cell>
          <cell r="B97" t="str">
            <v>2</v>
          </cell>
          <cell r="C97" t="str">
            <v>8770</v>
          </cell>
          <cell r="D97" t="str">
            <v/>
          </cell>
          <cell r="E97" t="str">
            <v>20</v>
          </cell>
          <cell r="F97" t="str">
            <v>UNRESERVED FUND BALANCE</v>
          </cell>
          <cell r="G97" t="str">
            <v>FUND BALAN</v>
          </cell>
          <cell r="H97" t="str">
            <v>U</v>
          </cell>
          <cell r="I97">
            <v>0</v>
          </cell>
          <cell r="J97">
            <v>0</v>
          </cell>
          <cell r="K97">
            <v>11</v>
          </cell>
          <cell r="L97">
            <v>0</v>
          </cell>
          <cell r="M97">
            <v>208770</v>
          </cell>
        </row>
        <row r="98">
          <cell r="A98" t="str">
            <v>316101</v>
          </cell>
          <cell r="B98" t="str">
            <v>310</v>
          </cell>
          <cell r="C98" t="str">
            <v>6101</v>
          </cell>
          <cell r="D98" t="str">
            <v/>
          </cell>
          <cell r="E98" t="str">
            <v>31</v>
          </cell>
          <cell r="F98" t="str">
            <v>CASH IN BANK</v>
          </cell>
          <cell r="G98" t="str">
            <v>CASH</v>
          </cell>
          <cell r="H98" t="str">
            <v>A</v>
          </cell>
          <cell r="I98">
            <v>2709378.29</v>
          </cell>
          <cell r="J98">
            <v>2709378.29</v>
          </cell>
          <cell r="K98">
            <v>11</v>
          </cell>
          <cell r="L98">
            <v>604675</v>
          </cell>
          <cell r="M98">
            <v>316101</v>
          </cell>
        </row>
        <row r="99">
          <cell r="A99" t="str">
            <v>316130</v>
          </cell>
          <cell r="B99" t="str">
            <v>310</v>
          </cell>
          <cell r="C99" t="str">
            <v>6130</v>
          </cell>
          <cell r="D99" t="str">
            <v/>
          </cell>
          <cell r="E99" t="str">
            <v>31</v>
          </cell>
          <cell r="F99" t="str">
            <v>INTERFUND RECEIVABLES</v>
          </cell>
          <cell r="G99" t="str">
            <v>INTER REC</v>
          </cell>
          <cell r="H99" t="str">
            <v>A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316130</v>
          </cell>
        </row>
        <row r="100">
          <cell r="A100" t="str">
            <v>316301</v>
          </cell>
          <cell r="B100" t="str">
            <v>310</v>
          </cell>
          <cell r="C100" t="str">
            <v>6301</v>
          </cell>
          <cell r="D100" t="str">
            <v/>
          </cell>
          <cell r="E100" t="str">
            <v>31</v>
          </cell>
          <cell r="F100" t="str">
            <v>ESTIMATED REVENUES</v>
          </cell>
          <cell r="G100" t="str">
            <v>EST REV</v>
          </cell>
          <cell r="H100" t="str">
            <v>A</v>
          </cell>
          <cell r="I100">
            <v>0</v>
          </cell>
          <cell r="J100">
            <v>0</v>
          </cell>
          <cell r="K100">
            <v>11</v>
          </cell>
          <cell r="L100">
            <v>0</v>
          </cell>
          <cell r="M100">
            <v>316301</v>
          </cell>
        </row>
        <row r="101">
          <cell r="A101" t="str">
            <v>316302</v>
          </cell>
          <cell r="B101" t="str">
            <v>310</v>
          </cell>
          <cell r="C101" t="str">
            <v>6302</v>
          </cell>
          <cell r="D101" t="str">
            <v/>
          </cell>
          <cell r="E101" t="str">
            <v>31</v>
          </cell>
          <cell r="F101" t="str">
            <v>REVENUES CONTROL</v>
          </cell>
          <cell r="G101" t="str">
            <v>REV CNTRL</v>
          </cell>
          <cell r="H101" t="str">
            <v>U</v>
          </cell>
          <cell r="I101">
            <v>-2716203.29</v>
          </cell>
          <cell r="J101">
            <v>-2716203.29</v>
          </cell>
          <cell r="K101">
            <v>11</v>
          </cell>
          <cell r="L101">
            <v>-604675</v>
          </cell>
          <cell r="M101">
            <v>316302</v>
          </cell>
        </row>
        <row r="102">
          <cell r="A102" t="str">
            <v>317421</v>
          </cell>
          <cell r="B102" t="str">
            <v>310</v>
          </cell>
          <cell r="C102" t="str">
            <v>7421</v>
          </cell>
          <cell r="D102" t="str">
            <v/>
          </cell>
          <cell r="E102" t="str">
            <v>31</v>
          </cell>
          <cell r="F102" t="str">
            <v>ACCOUNTS PAYABLE</v>
          </cell>
          <cell r="G102" t="str">
            <v>ACCT PBLE</v>
          </cell>
          <cell r="H102" t="str">
            <v>L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317421</v>
          </cell>
        </row>
        <row r="103">
          <cell r="A103" t="str">
            <v>317601</v>
          </cell>
          <cell r="B103" t="str">
            <v>310</v>
          </cell>
          <cell r="C103" t="str">
            <v>7601</v>
          </cell>
          <cell r="D103" t="str">
            <v/>
          </cell>
          <cell r="E103" t="str">
            <v>31</v>
          </cell>
          <cell r="F103" t="str">
            <v>APPROPRIATIONS</v>
          </cell>
          <cell r="G103" t="str">
            <v>APPROPRIAT</v>
          </cell>
          <cell r="H103" t="str">
            <v>L</v>
          </cell>
          <cell r="I103">
            <v>0</v>
          </cell>
          <cell r="J103">
            <v>0</v>
          </cell>
          <cell r="K103">
            <v>11</v>
          </cell>
          <cell r="L103">
            <v>0</v>
          </cell>
          <cell r="M103">
            <v>317601</v>
          </cell>
        </row>
        <row r="104">
          <cell r="A104" t="str">
            <v>317602</v>
          </cell>
          <cell r="B104" t="str">
            <v>310</v>
          </cell>
          <cell r="C104" t="str">
            <v>7602</v>
          </cell>
          <cell r="D104" t="str">
            <v/>
          </cell>
          <cell r="E104" t="str">
            <v>31</v>
          </cell>
          <cell r="F104" t="str">
            <v>EXPENDITURES CONTROL</v>
          </cell>
          <cell r="G104" t="str">
            <v>EXP CNTRL</v>
          </cell>
          <cell r="H104" t="str">
            <v>U</v>
          </cell>
          <cell r="I104">
            <v>6825</v>
          </cell>
          <cell r="J104">
            <v>6825</v>
          </cell>
          <cell r="K104">
            <v>11</v>
          </cell>
          <cell r="L104">
            <v>0</v>
          </cell>
          <cell r="M104">
            <v>317602</v>
          </cell>
        </row>
        <row r="105">
          <cell r="A105" t="str">
            <v>317603</v>
          </cell>
          <cell r="B105" t="str">
            <v>310</v>
          </cell>
          <cell r="C105" t="str">
            <v>7603</v>
          </cell>
          <cell r="D105" t="str">
            <v/>
          </cell>
          <cell r="E105" t="str">
            <v>31</v>
          </cell>
          <cell r="F105" t="str">
            <v>ENCUMBRANCES</v>
          </cell>
          <cell r="G105" t="str">
            <v>ENCUMBR</v>
          </cell>
          <cell r="H105" t="str">
            <v>L</v>
          </cell>
          <cell r="I105">
            <v>0</v>
          </cell>
          <cell r="J105">
            <v>0</v>
          </cell>
          <cell r="K105">
            <v>11</v>
          </cell>
          <cell r="L105">
            <v>0</v>
          </cell>
          <cell r="M105">
            <v>317603</v>
          </cell>
        </row>
        <row r="106">
          <cell r="A106" t="str">
            <v>318753</v>
          </cell>
          <cell r="B106" t="str">
            <v>310</v>
          </cell>
          <cell r="C106" t="str">
            <v>8753</v>
          </cell>
          <cell r="D106" t="str">
            <v/>
          </cell>
          <cell r="E106" t="str">
            <v>31</v>
          </cell>
          <cell r="F106" t="str">
            <v>RESERVED FOR ENCUMBRANCES</v>
          </cell>
          <cell r="G106" t="str">
            <v>RES ENC</v>
          </cell>
          <cell r="H106" t="str">
            <v>U</v>
          </cell>
          <cell r="I106">
            <v>0</v>
          </cell>
          <cell r="J106">
            <v>0</v>
          </cell>
          <cell r="K106">
            <v>11</v>
          </cell>
          <cell r="L106">
            <v>0</v>
          </cell>
          <cell r="M106">
            <v>318753</v>
          </cell>
        </row>
        <row r="107">
          <cell r="A107" t="str">
            <v>318755</v>
          </cell>
          <cell r="B107" t="str">
            <v>310</v>
          </cell>
          <cell r="C107" t="str">
            <v>8755</v>
          </cell>
          <cell r="D107" t="str">
            <v/>
          </cell>
          <cell r="E107" t="str">
            <v>31</v>
          </cell>
          <cell r="F107" t="str">
            <v>RESERVE PRIOR YEAR ENCUMBRANCE</v>
          </cell>
          <cell r="G107" t="str">
            <v>PR YR ENC</v>
          </cell>
          <cell r="H107" t="str">
            <v>U</v>
          </cell>
          <cell r="I107">
            <v>0</v>
          </cell>
          <cell r="J107">
            <v>0</v>
          </cell>
          <cell r="K107">
            <v>11</v>
          </cell>
          <cell r="L107">
            <v>0</v>
          </cell>
          <cell r="M107">
            <v>318755</v>
          </cell>
        </row>
        <row r="108">
          <cell r="A108" t="str">
            <v>318770</v>
          </cell>
          <cell r="B108" t="str">
            <v>310</v>
          </cell>
          <cell r="C108" t="str">
            <v>8770</v>
          </cell>
          <cell r="D108" t="str">
            <v/>
          </cell>
          <cell r="E108" t="str">
            <v>31</v>
          </cell>
          <cell r="F108" t="str">
            <v>UNRESERVED FUND BALANCE</v>
          </cell>
          <cell r="G108" t="str">
            <v>FUND BALAN</v>
          </cell>
          <cell r="H108" t="str">
            <v>U</v>
          </cell>
          <cell r="I108">
            <v>0</v>
          </cell>
          <cell r="J108">
            <v>0</v>
          </cell>
          <cell r="K108">
            <v>11</v>
          </cell>
          <cell r="L108">
            <v>0</v>
          </cell>
          <cell r="M108">
            <v>318770</v>
          </cell>
        </row>
        <row r="109">
          <cell r="A109" t="str">
            <v>326101</v>
          </cell>
          <cell r="B109" t="str">
            <v>320</v>
          </cell>
          <cell r="C109" t="str">
            <v>6101</v>
          </cell>
          <cell r="D109" t="str">
            <v/>
          </cell>
          <cell r="E109" t="str">
            <v>32</v>
          </cell>
          <cell r="F109" t="str">
            <v>CASH IN BANK</v>
          </cell>
          <cell r="G109" t="str">
            <v>CASH</v>
          </cell>
          <cell r="H109" t="str">
            <v>A</v>
          </cell>
          <cell r="I109">
            <v>1412957.5</v>
          </cell>
          <cell r="J109">
            <v>1412957.5</v>
          </cell>
          <cell r="K109">
            <v>11</v>
          </cell>
          <cell r="L109">
            <v>514478.47</v>
          </cell>
          <cell r="M109">
            <v>326101</v>
          </cell>
        </row>
        <row r="110">
          <cell r="A110" t="str">
            <v>326130</v>
          </cell>
          <cell r="B110" t="str">
            <v>320</v>
          </cell>
          <cell r="C110" t="str">
            <v>6130</v>
          </cell>
          <cell r="D110" t="str">
            <v/>
          </cell>
          <cell r="E110" t="str">
            <v>32</v>
          </cell>
          <cell r="F110" t="str">
            <v>INTERFUND RECEIVABLES</v>
          </cell>
          <cell r="G110" t="str">
            <v>INTER REC</v>
          </cell>
          <cell r="H110" t="str">
            <v>A</v>
          </cell>
          <cell r="I110">
            <v>-1143159.74</v>
          </cell>
          <cell r="J110">
            <v>0</v>
          </cell>
          <cell r="K110">
            <v>11</v>
          </cell>
          <cell r="L110">
            <v>0</v>
          </cell>
          <cell r="M110">
            <v>326130</v>
          </cell>
        </row>
        <row r="111">
          <cell r="A111" t="str">
            <v>326301</v>
          </cell>
          <cell r="B111" t="str">
            <v>320</v>
          </cell>
          <cell r="C111" t="str">
            <v>6301</v>
          </cell>
          <cell r="D111" t="str">
            <v/>
          </cell>
          <cell r="E111" t="str">
            <v>32</v>
          </cell>
          <cell r="F111" t="str">
            <v>ESTIMATED REVENUES</v>
          </cell>
          <cell r="G111" t="str">
            <v>EST REV</v>
          </cell>
          <cell r="H111" t="str">
            <v>A</v>
          </cell>
          <cell r="I111">
            <v>0</v>
          </cell>
          <cell r="J111">
            <v>0</v>
          </cell>
          <cell r="K111">
            <v>11</v>
          </cell>
          <cell r="L111">
            <v>0</v>
          </cell>
          <cell r="M111">
            <v>326301</v>
          </cell>
        </row>
        <row r="112">
          <cell r="A112" t="str">
            <v>326302</v>
          </cell>
          <cell r="B112" t="str">
            <v>320</v>
          </cell>
          <cell r="C112" t="str">
            <v>6302</v>
          </cell>
          <cell r="D112" t="str">
            <v/>
          </cell>
          <cell r="E112" t="str">
            <v>32</v>
          </cell>
          <cell r="F112" t="str">
            <v>REVENUES CONTROL</v>
          </cell>
          <cell r="G112" t="str">
            <v>REV CNTRL</v>
          </cell>
          <cell r="H112" t="str">
            <v>U</v>
          </cell>
          <cell r="I112">
            <v>-3258388</v>
          </cell>
          <cell r="J112">
            <v>-3258388</v>
          </cell>
          <cell r="K112">
            <v>11</v>
          </cell>
          <cell r="L112">
            <v>-737016</v>
          </cell>
          <cell r="M112">
            <v>326302</v>
          </cell>
        </row>
        <row r="113">
          <cell r="A113" t="str">
            <v>327421</v>
          </cell>
          <cell r="B113" t="str">
            <v>320</v>
          </cell>
          <cell r="C113" t="str">
            <v>7421</v>
          </cell>
          <cell r="D113" t="str">
            <v/>
          </cell>
          <cell r="E113" t="str">
            <v>32</v>
          </cell>
          <cell r="F113" t="str">
            <v>ACCOUNTS PAYABLE</v>
          </cell>
          <cell r="G113" t="str">
            <v>ACCT PBLE</v>
          </cell>
          <cell r="H113" t="str">
            <v>L</v>
          </cell>
          <cell r="I113">
            <v>0</v>
          </cell>
          <cell r="J113">
            <v>0</v>
          </cell>
          <cell r="K113">
            <v>11</v>
          </cell>
          <cell r="L113">
            <v>0</v>
          </cell>
          <cell r="M113">
            <v>327421</v>
          </cell>
        </row>
        <row r="114">
          <cell r="A114" t="str">
            <v>327601</v>
          </cell>
          <cell r="B114" t="str">
            <v>320</v>
          </cell>
          <cell r="C114" t="str">
            <v>7601</v>
          </cell>
          <cell r="D114" t="str">
            <v/>
          </cell>
          <cell r="E114" t="str">
            <v>32</v>
          </cell>
          <cell r="F114" t="str">
            <v>APPROPRIATIONS</v>
          </cell>
          <cell r="G114" t="str">
            <v>APPROPRIAT</v>
          </cell>
          <cell r="H114" t="str">
            <v>L</v>
          </cell>
          <cell r="I114">
            <v>0</v>
          </cell>
          <cell r="J114">
            <v>0</v>
          </cell>
          <cell r="K114">
            <v>11</v>
          </cell>
          <cell r="L114">
            <v>0</v>
          </cell>
          <cell r="M114">
            <v>327601</v>
          </cell>
        </row>
        <row r="115">
          <cell r="A115" t="str">
            <v>327602</v>
          </cell>
          <cell r="B115" t="str">
            <v>320</v>
          </cell>
          <cell r="C115" t="str">
            <v>7602</v>
          </cell>
          <cell r="D115" t="str">
            <v/>
          </cell>
          <cell r="E115" t="str">
            <v>32</v>
          </cell>
          <cell r="F115" t="str">
            <v>EXPENDITURES CONTROL</v>
          </cell>
          <cell r="G115" t="str">
            <v>EXP CNTRL</v>
          </cell>
          <cell r="H115" t="str">
            <v>U</v>
          </cell>
          <cell r="I115">
            <v>2988590.24</v>
          </cell>
          <cell r="J115">
            <v>1845430.5</v>
          </cell>
          <cell r="K115">
            <v>11</v>
          </cell>
          <cell r="L115">
            <v>222537.53</v>
          </cell>
          <cell r="M115">
            <v>327602</v>
          </cell>
        </row>
        <row r="116">
          <cell r="A116" t="str">
            <v>327603</v>
          </cell>
          <cell r="B116" t="str">
            <v>320</v>
          </cell>
          <cell r="C116" t="str">
            <v>7603</v>
          </cell>
          <cell r="D116" t="str">
            <v/>
          </cell>
          <cell r="E116" t="str">
            <v>32</v>
          </cell>
          <cell r="F116" t="str">
            <v>ENCUMBRANCES</v>
          </cell>
          <cell r="G116" t="str">
            <v>ENCUMBR</v>
          </cell>
          <cell r="H116" t="str">
            <v>L</v>
          </cell>
          <cell r="I116">
            <v>0</v>
          </cell>
          <cell r="J116">
            <v>0</v>
          </cell>
          <cell r="K116">
            <v>11</v>
          </cell>
          <cell r="L116">
            <v>0</v>
          </cell>
          <cell r="M116">
            <v>327603</v>
          </cell>
        </row>
        <row r="117">
          <cell r="A117" t="str">
            <v>328753</v>
          </cell>
          <cell r="B117" t="str">
            <v>320</v>
          </cell>
          <cell r="C117" t="str">
            <v>8753</v>
          </cell>
          <cell r="D117" t="str">
            <v/>
          </cell>
          <cell r="E117" t="str">
            <v>32</v>
          </cell>
          <cell r="F117" t="str">
            <v>RESERVED FOR ENCUMBRANCES</v>
          </cell>
          <cell r="G117" t="str">
            <v>RES ENC</v>
          </cell>
          <cell r="H117" t="str">
            <v>U</v>
          </cell>
          <cell r="I117">
            <v>0</v>
          </cell>
          <cell r="J117">
            <v>0</v>
          </cell>
          <cell r="K117">
            <v>11</v>
          </cell>
          <cell r="L117">
            <v>0</v>
          </cell>
          <cell r="M117">
            <v>328753</v>
          </cell>
        </row>
        <row r="118">
          <cell r="A118" t="str">
            <v>328755</v>
          </cell>
          <cell r="B118" t="str">
            <v>320</v>
          </cell>
          <cell r="C118" t="str">
            <v>8755</v>
          </cell>
          <cell r="D118" t="str">
            <v/>
          </cell>
          <cell r="E118" t="str">
            <v>32</v>
          </cell>
          <cell r="F118" t="str">
            <v>RESERVE PRIOR YEAR ENCUMBRANCE</v>
          </cell>
          <cell r="G118" t="str">
            <v>PR YR ENC</v>
          </cell>
          <cell r="H118" t="str">
            <v>U</v>
          </cell>
          <cell r="I118">
            <v>0</v>
          </cell>
          <cell r="J118">
            <v>0</v>
          </cell>
          <cell r="K118">
            <v>11</v>
          </cell>
          <cell r="L118">
            <v>0</v>
          </cell>
          <cell r="M118">
            <v>328755</v>
          </cell>
        </row>
        <row r="119">
          <cell r="A119" t="str">
            <v>328764</v>
          </cell>
          <cell r="B119" t="str">
            <v>320</v>
          </cell>
          <cell r="C119" t="str">
            <v>8764</v>
          </cell>
          <cell r="D119" t="str">
            <v/>
          </cell>
          <cell r="E119" t="str">
            <v>32</v>
          </cell>
          <cell r="F119" t="str">
            <v>RESTRICTED FOR KSFCC ESCROW</v>
          </cell>
          <cell r="G119" t="str">
            <v>RES KSFCC</v>
          </cell>
          <cell r="H119" t="str">
            <v>U</v>
          </cell>
          <cell r="I119">
            <v>0</v>
          </cell>
          <cell r="J119">
            <v>0</v>
          </cell>
          <cell r="K119">
            <v>11</v>
          </cell>
          <cell r="L119">
            <v>0</v>
          </cell>
          <cell r="M119">
            <v>328764</v>
          </cell>
        </row>
        <row r="120">
          <cell r="A120" t="str">
            <v>328766</v>
          </cell>
          <cell r="B120" t="str">
            <v>320</v>
          </cell>
          <cell r="C120" t="str">
            <v>8766</v>
          </cell>
          <cell r="D120" t="str">
            <v/>
          </cell>
          <cell r="E120" t="str">
            <v>32</v>
          </cell>
          <cell r="F120" t="str">
            <v>RESTRICTED FOR CONSTRUCTION</v>
          </cell>
          <cell r="G120" t="str">
            <v>CONST.</v>
          </cell>
          <cell r="H120" t="str">
            <v>U</v>
          </cell>
          <cell r="I120">
            <v>0</v>
          </cell>
          <cell r="J120">
            <v>0</v>
          </cell>
          <cell r="K120">
            <v>11</v>
          </cell>
          <cell r="L120">
            <v>0</v>
          </cell>
          <cell r="M120">
            <v>328766</v>
          </cell>
        </row>
        <row r="121">
          <cell r="A121" t="str">
            <v>328770</v>
          </cell>
          <cell r="B121" t="str">
            <v>320</v>
          </cell>
          <cell r="C121" t="str">
            <v>8770</v>
          </cell>
          <cell r="D121" t="str">
            <v/>
          </cell>
          <cell r="E121" t="str">
            <v>32</v>
          </cell>
          <cell r="F121" t="str">
            <v>UNRESERVED FUND BALANCE</v>
          </cell>
          <cell r="G121" t="str">
            <v>FUND BALAN</v>
          </cell>
          <cell r="H121" t="str">
            <v>U</v>
          </cell>
          <cell r="I121">
            <v>0</v>
          </cell>
          <cell r="J121">
            <v>0</v>
          </cell>
          <cell r="K121">
            <v>11</v>
          </cell>
          <cell r="L121">
            <v>0</v>
          </cell>
          <cell r="M121">
            <v>328770</v>
          </cell>
        </row>
        <row r="122">
          <cell r="A122" t="str">
            <v>356101</v>
          </cell>
          <cell r="B122" t="str">
            <v>350</v>
          </cell>
          <cell r="C122" t="str">
            <v>6101</v>
          </cell>
          <cell r="D122" t="str">
            <v/>
          </cell>
          <cell r="E122" t="str">
            <v>35</v>
          </cell>
          <cell r="F122" t="str">
            <v>CASH IN BANK</v>
          </cell>
          <cell r="G122" t="str">
            <v>CASH</v>
          </cell>
          <cell r="H122" t="str">
            <v>A</v>
          </cell>
          <cell r="I122">
            <v>0</v>
          </cell>
          <cell r="J122">
            <v>0</v>
          </cell>
          <cell r="K122">
            <v>11</v>
          </cell>
          <cell r="L122">
            <v>0</v>
          </cell>
          <cell r="M122">
            <v>356101</v>
          </cell>
        </row>
        <row r="123">
          <cell r="A123" t="str">
            <v>356130</v>
          </cell>
          <cell r="B123" t="str">
            <v>350</v>
          </cell>
          <cell r="C123" t="str">
            <v>6130</v>
          </cell>
          <cell r="D123" t="str">
            <v/>
          </cell>
          <cell r="E123" t="str">
            <v>35</v>
          </cell>
          <cell r="F123" t="str">
            <v>INTERFUND RECEIVABLES</v>
          </cell>
          <cell r="G123" t="str">
            <v>INTER REC</v>
          </cell>
          <cell r="H123" t="str">
            <v>A</v>
          </cell>
          <cell r="I123">
            <v>0</v>
          </cell>
          <cell r="J123">
            <v>0</v>
          </cell>
          <cell r="K123">
            <v>11</v>
          </cell>
          <cell r="L123">
            <v>0</v>
          </cell>
          <cell r="M123">
            <v>356130</v>
          </cell>
        </row>
        <row r="124">
          <cell r="A124" t="str">
            <v>356301</v>
          </cell>
          <cell r="B124" t="str">
            <v>350</v>
          </cell>
          <cell r="C124" t="str">
            <v>6301</v>
          </cell>
          <cell r="D124" t="str">
            <v/>
          </cell>
          <cell r="E124" t="str">
            <v>35</v>
          </cell>
          <cell r="F124" t="str">
            <v>ESTIMATED REVENUES</v>
          </cell>
          <cell r="G124" t="str">
            <v>EST REV</v>
          </cell>
          <cell r="H124" t="str">
            <v>A</v>
          </cell>
          <cell r="I124">
            <v>0</v>
          </cell>
          <cell r="J124">
            <v>0</v>
          </cell>
          <cell r="K124">
            <v>11</v>
          </cell>
          <cell r="L124">
            <v>0</v>
          </cell>
          <cell r="M124">
            <v>356301</v>
          </cell>
        </row>
        <row r="125">
          <cell r="A125" t="str">
            <v>356302</v>
          </cell>
          <cell r="B125" t="str">
            <v>350</v>
          </cell>
          <cell r="C125" t="str">
            <v>6302</v>
          </cell>
          <cell r="D125" t="str">
            <v/>
          </cell>
          <cell r="E125" t="str">
            <v>35</v>
          </cell>
          <cell r="F125" t="str">
            <v>REVENUES CONTROL</v>
          </cell>
          <cell r="G125" t="str">
            <v>REV CNTRL</v>
          </cell>
          <cell r="H125" t="str">
            <v>U</v>
          </cell>
          <cell r="I125">
            <v>0</v>
          </cell>
          <cell r="J125">
            <v>0</v>
          </cell>
          <cell r="K125">
            <v>11</v>
          </cell>
          <cell r="L125">
            <v>0</v>
          </cell>
          <cell r="M125">
            <v>356302</v>
          </cell>
        </row>
        <row r="126">
          <cell r="A126" t="str">
            <v>357421</v>
          </cell>
          <cell r="B126" t="str">
            <v>350</v>
          </cell>
          <cell r="C126" t="str">
            <v>7421</v>
          </cell>
          <cell r="D126" t="str">
            <v/>
          </cell>
          <cell r="E126" t="str">
            <v>35</v>
          </cell>
          <cell r="F126" t="str">
            <v>ACCOUNTS PAYABLE</v>
          </cell>
          <cell r="G126" t="str">
            <v>ACCT PBLE</v>
          </cell>
          <cell r="H126" t="str">
            <v>L</v>
          </cell>
          <cell r="I126">
            <v>0</v>
          </cell>
          <cell r="J126">
            <v>0</v>
          </cell>
          <cell r="K126">
            <v>11</v>
          </cell>
          <cell r="L126">
            <v>0</v>
          </cell>
          <cell r="M126">
            <v>357421</v>
          </cell>
        </row>
        <row r="127">
          <cell r="A127" t="str">
            <v>357601</v>
          </cell>
          <cell r="B127" t="str">
            <v>350</v>
          </cell>
          <cell r="C127" t="str">
            <v>7601</v>
          </cell>
          <cell r="D127" t="str">
            <v/>
          </cell>
          <cell r="E127" t="str">
            <v>35</v>
          </cell>
          <cell r="F127" t="str">
            <v>APPROPRIATIONS</v>
          </cell>
          <cell r="G127" t="str">
            <v>APPROPRIAT</v>
          </cell>
          <cell r="H127" t="str">
            <v>L</v>
          </cell>
          <cell r="I127">
            <v>0</v>
          </cell>
          <cell r="J127">
            <v>0</v>
          </cell>
          <cell r="K127">
            <v>11</v>
          </cell>
          <cell r="L127">
            <v>0</v>
          </cell>
          <cell r="M127">
            <v>357601</v>
          </cell>
        </row>
        <row r="128">
          <cell r="A128" t="str">
            <v>357602</v>
          </cell>
          <cell r="B128" t="str">
            <v>350</v>
          </cell>
          <cell r="C128" t="str">
            <v>7602</v>
          </cell>
          <cell r="D128" t="str">
            <v/>
          </cell>
          <cell r="E128" t="str">
            <v>35</v>
          </cell>
          <cell r="F128" t="str">
            <v>EXPENDITURES CONTROL</v>
          </cell>
          <cell r="G128" t="str">
            <v>EXP CNTRL</v>
          </cell>
          <cell r="H128" t="str">
            <v>U</v>
          </cell>
          <cell r="I128">
            <v>0</v>
          </cell>
          <cell r="J128">
            <v>0</v>
          </cell>
          <cell r="K128">
            <v>11</v>
          </cell>
          <cell r="L128">
            <v>0</v>
          </cell>
          <cell r="M128">
            <v>357602</v>
          </cell>
        </row>
        <row r="129">
          <cell r="A129" t="str">
            <v>357603</v>
          </cell>
          <cell r="B129" t="str">
            <v>350</v>
          </cell>
          <cell r="C129" t="str">
            <v>7603</v>
          </cell>
          <cell r="D129" t="str">
            <v/>
          </cell>
          <cell r="E129" t="str">
            <v>35</v>
          </cell>
          <cell r="F129" t="str">
            <v>ENCUMBRANCES</v>
          </cell>
          <cell r="G129" t="str">
            <v>ENCUMBR</v>
          </cell>
          <cell r="H129" t="str">
            <v>L</v>
          </cell>
          <cell r="I129">
            <v>0</v>
          </cell>
          <cell r="J129">
            <v>0</v>
          </cell>
          <cell r="K129">
            <v>11</v>
          </cell>
          <cell r="L129">
            <v>0</v>
          </cell>
          <cell r="M129">
            <v>357603</v>
          </cell>
        </row>
        <row r="130">
          <cell r="A130" t="str">
            <v>358753</v>
          </cell>
          <cell r="B130" t="str">
            <v>350</v>
          </cell>
          <cell r="C130" t="str">
            <v>8753</v>
          </cell>
          <cell r="D130" t="str">
            <v/>
          </cell>
          <cell r="E130" t="str">
            <v>35</v>
          </cell>
          <cell r="F130" t="str">
            <v>RESERVED FOR ENCUMBRANCES</v>
          </cell>
          <cell r="G130" t="str">
            <v>RES ENC</v>
          </cell>
          <cell r="H130" t="str">
            <v>U</v>
          </cell>
          <cell r="I130">
            <v>0</v>
          </cell>
          <cell r="J130">
            <v>0</v>
          </cell>
          <cell r="K130">
            <v>11</v>
          </cell>
          <cell r="L130">
            <v>0</v>
          </cell>
          <cell r="M130">
            <v>358753</v>
          </cell>
        </row>
        <row r="131">
          <cell r="A131" t="str">
            <v>358755</v>
          </cell>
          <cell r="B131" t="str">
            <v>350</v>
          </cell>
          <cell r="C131" t="str">
            <v>8755</v>
          </cell>
          <cell r="D131" t="str">
            <v/>
          </cell>
          <cell r="E131" t="str">
            <v>35</v>
          </cell>
          <cell r="F131" t="str">
            <v>RESERVE PRIOR YEAR ENCUMBRANCE</v>
          </cell>
          <cell r="G131" t="str">
            <v>PR YR ENC</v>
          </cell>
          <cell r="H131" t="str">
            <v>U</v>
          </cell>
          <cell r="I131">
            <v>0</v>
          </cell>
          <cell r="J131">
            <v>0</v>
          </cell>
          <cell r="K131">
            <v>11</v>
          </cell>
          <cell r="L131">
            <v>0</v>
          </cell>
          <cell r="M131">
            <v>358755</v>
          </cell>
        </row>
        <row r="132">
          <cell r="A132" t="str">
            <v>358770</v>
          </cell>
          <cell r="B132" t="str">
            <v>350</v>
          </cell>
          <cell r="C132" t="str">
            <v>8770</v>
          </cell>
          <cell r="D132" t="str">
            <v/>
          </cell>
          <cell r="E132" t="str">
            <v>35</v>
          </cell>
          <cell r="F132" t="str">
            <v>UNRESERVED FUND BALANCE</v>
          </cell>
          <cell r="G132" t="str">
            <v>FUND BALAN</v>
          </cell>
          <cell r="H132" t="str">
            <v>U</v>
          </cell>
          <cell r="I132">
            <v>0</v>
          </cell>
          <cell r="J132">
            <v>0</v>
          </cell>
          <cell r="K132">
            <v>11</v>
          </cell>
          <cell r="L132">
            <v>0</v>
          </cell>
          <cell r="M132">
            <v>358770</v>
          </cell>
        </row>
        <row r="133">
          <cell r="A133" t="str">
            <v>366101</v>
          </cell>
          <cell r="B133" t="str">
            <v>360</v>
          </cell>
          <cell r="C133" t="str">
            <v>6101</v>
          </cell>
          <cell r="D133" t="str">
            <v/>
          </cell>
          <cell r="E133" t="str">
            <v>36</v>
          </cell>
          <cell r="F133" t="str">
            <v>CASH IN BANK</v>
          </cell>
          <cell r="G133" t="str">
            <v>CASH</v>
          </cell>
          <cell r="H133" t="str">
            <v>A</v>
          </cell>
          <cell r="I133">
            <v>4758789.03</v>
          </cell>
          <cell r="J133">
            <v>4758789.03</v>
          </cell>
          <cell r="K133">
            <v>11</v>
          </cell>
          <cell r="L133">
            <v>-336519.34</v>
          </cell>
          <cell r="M133">
            <v>366101</v>
          </cell>
        </row>
        <row r="134">
          <cell r="A134" t="str">
            <v>366104</v>
          </cell>
          <cell r="B134" t="str">
            <v>360</v>
          </cell>
          <cell r="C134" t="str">
            <v>6104</v>
          </cell>
          <cell r="D134" t="str">
            <v/>
          </cell>
          <cell r="E134" t="str">
            <v>36</v>
          </cell>
          <cell r="F134" t="str">
            <v>CASH IN SCH BLDG CONST FUND</v>
          </cell>
          <cell r="G134" t="str">
            <v>CASH-SCHBL</v>
          </cell>
          <cell r="H134" t="str">
            <v>A</v>
          </cell>
          <cell r="I134">
            <v>0</v>
          </cell>
          <cell r="J134">
            <v>0</v>
          </cell>
          <cell r="K134">
            <v>11</v>
          </cell>
          <cell r="L134">
            <v>0</v>
          </cell>
          <cell r="M134">
            <v>366104</v>
          </cell>
        </row>
        <row r="135">
          <cell r="A135" t="str">
            <v>366111</v>
          </cell>
          <cell r="B135" t="str">
            <v>360</v>
          </cell>
          <cell r="C135" t="str">
            <v>6111</v>
          </cell>
          <cell r="D135" t="str">
            <v/>
          </cell>
          <cell r="E135" t="str">
            <v>36</v>
          </cell>
          <cell r="F135" t="str">
            <v>INVESTMENTS</v>
          </cell>
          <cell r="G135" t="str">
            <v>INVESTMNTS</v>
          </cell>
          <cell r="H135" t="str">
            <v>A</v>
          </cell>
          <cell r="I135">
            <v>0</v>
          </cell>
          <cell r="J135">
            <v>0</v>
          </cell>
          <cell r="K135">
            <v>11</v>
          </cell>
          <cell r="L135">
            <v>0</v>
          </cell>
          <cell r="M135">
            <v>366111</v>
          </cell>
        </row>
        <row r="136">
          <cell r="A136" t="str">
            <v>366130</v>
          </cell>
          <cell r="B136" t="str">
            <v>360</v>
          </cell>
          <cell r="C136" t="str">
            <v>6130</v>
          </cell>
          <cell r="D136" t="str">
            <v/>
          </cell>
          <cell r="E136" t="str">
            <v>36</v>
          </cell>
          <cell r="F136" t="str">
            <v>INTERFUND RECEIVABLES</v>
          </cell>
          <cell r="G136" t="str">
            <v>INTER REC</v>
          </cell>
          <cell r="H136" t="str">
            <v>A</v>
          </cell>
          <cell r="I136">
            <v>0</v>
          </cell>
          <cell r="J136">
            <v>0</v>
          </cell>
          <cell r="K136">
            <v>11</v>
          </cell>
          <cell r="L136">
            <v>0</v>
          </cell>
          <cell r="M136">
            <v>366130</v>
          </cell>
        </row>
        <row r="137">
          <cell r="A137" t="str">
            <v>366153</v>
          </cell>
          <cell r="B137" t="str">
            <v>360</v>
          </cell>
          <cell r="C137" t="str">
            <v>6153</v>
          </cell>
          <cell r="D137" t="str">
            <v/>
          </cell>
          <cell r="E137" t="str">
            <v>36</v>
          </cell>
          <cell r="F137" t="str">
            <v>ACCOUNTS RECEIVABLE</v>
          </cell>
          <cell r="G137" t="str">
            <v>ACCT REC</v>
          </cell>
          <cell r="H137" t="str">
            <v>A</v>
          </cell>
          <cell r="I137">
            <v>0</v>
          </cell>
          <cell r="J137">
            <v>0</v>
          </cell>
          <cell r="K137">
            <v>11</v>
          </cell>
          <cell r="L137">
            <v>0</v>
          </cell>
          <cell r="M137">
            <v>366153</v>
          </cell>
        </row>
        <row r="138">
          <cell r="A138" t="str">
            <v>366301</v>
          </cell>
          <cell r="B138" t="str">
            <v>360</v>
          </cell>
          <cell r="C138" t="str">
            <v>6301</v>
          </cell>
          <cell r="D138" t="str">
            <v/>
          </cell>
          <cell r="E138" t="str">
            <v>36</v>
          </cell>
          <cell r="F138" t="str">
            <v>ESTIMATED REVENUES</v>
          </cell>
          <cell r="G138" t="str">
            <v>EST REV</v>
          </cell>
          <cell r="H138" t="str">
            <v>A</v>
          </cell>
          <cell r="I138">
            <v>0</v>
          </cell>
          <cell r="J138">
            <v>0</v>
          </cell>
          <cell r="K138">
            <v>11</v>
          </cell>
          <cell r="L138">
            <v>0</v>
          </cell>
          <cell r="M138">
            <v>366301</v>
          </cell>
        </row>
        <row r="139">
          <cell r="A139" t="str">
            <v>366302</v>
          </cell>
          <cell r="B139" t="str">
            <v>360</v>
          </cell>
          <cell r="C139" t="str">
            <v>6302</v>
          </cell>
          <cell r="D139" t="str">
            <v/>
          </cell>
          <cell r="E139" t="str">
            <v>36</v>
          </cell>
          <cell r="F139" t="str">
            <v>REVENUES CONTROL</v>
          </cell>
          <cell r="G139" t="str">
            <v>REV CNTRL</v>
          </cell>
          <cell r="H139" t="str">
            <v>U</v>
          </cell>
          <cell r="I139">
            <v>-165594.47</v>
          </cell>
          <cell r="J139">
            <v>-165594.47</v>
          </cell>
          <cell r="K139">
            <v>11</v>
          </cell>
          <cell r="L139">
            <v>-8992.87</v>
          </cell>
          <cell r="M139">
            <v>366302</v>
          </cell>
        </row>
        <row r="140">
          <cell r="A140" t="str">
            <v>367421</v>
          </cell>
          <cell r="B140" t="str">
            <v>360</v>
          </cell>
          <cell r="C140" t="str">
            <v>7421</v>
          </cell>
          <cell r="D140" t="str">
            <v/>
          </cell>
          <cell r="E140" t="str">
            <v>36</v>
          </cell>
          <cell r="F140" t="str">
            <v>ACCOUNTS PAYABLE</v>
          </cell>
          <cell r="G140" t="str">
            <v>ACCT PBLE</v>
          </cell>
          <cell r="H140" t="str">
            <v>L</v>
          </cell>
          <cell r="I140">
            <v>-367780</v>
          </cell>
          <cell r="J140">
            <v>0</v>
          </cell>
          <cell r="K140">
            <v>11</v>
          </cell>
          <cell r="L140">
            <v>0</v>
          </cell>
          <cell r="M140">
            <v>367421</v>
          </cell>
        </row>
        <row r="141">
          <cell r="A141" t="str">
            <v>367601</v>
          </cell>
          <cell r="B141" t="str">
            <v>360</v>
          </cell>
          <cell r="C141" t="str">
            <v>7601</v>
          </cell>
          <cell r="D141" t="str">
            <v/>
          </cell>
          <cell r="E141" t="str">
            <v>36</v>
          </cell>
          <cell r="F141" t="str">
            <v>APPROPRIATIONS</v>
          </cell>
          <cell r="G141" t="str">
            <v>APPROPRIAT</v>
          </cell>
          <cell r="H141" t="str">
            <v>L</v>
          </cell>
          <cell r="I141">
            <v>0</v>
          </cell>
          <cell r="J141">
            <v>0</v>
          </cell>
          <cell r="K141">
            <v>11</v>
          </cell>
          <cell r="L141">
            <v>0</v>
          </cell>
          <cell r="M141">
            <v>367601</v>
          </cell>
        </row>
        <row r="142">
          <cell r="A142" t="str">
            <v>367602</v>
          </cell>
          <cell r="B142" t="str">
            <v>360</v>
          </cell>
          <cell r="C142" t="str">
            <v>7602</v>
          </cell>
          <cell r="D142" t="str">
            <v/>
          </cell>
          <cell r="E142" t="str">
            <v>36</v>
          </cell>
          <cell r="F142" t="str">
            <v>EXPENDITURES CONTROL</v>
          </cell>
          <cell r="G142" t="str">
            <v>EXP CNTRL</v>
          </cell>
          <cell r="H142" t="str">
            <v>U</v>
          </cell>
          <cell r="I142">
            <v>6949963.98</v>
          </cell>
          <cell r="J142">
            <v>6582183.98</v>
          </cell>
          <cell r="K142">
            <v>11</v>
          </cell>
          <cell r="L142">
            <v>345512.21</v>
          </cell>
          <cell r="M142">
            <v>367602</v>
          </cell>
        </row>
        <row r="143">
          <cell r="A143" t="str">
            <v>367603</v>
          </cell>
          <cell r="B143" t="str">
            <v>360</v>
          </cell>
          <cell r="C143" t="str">
            <v>7603</v>
          </cell>
          <cell r="D143" t="str">
            <v/>
          </cell>
          <cell r="E143" t="str">
            <v>36</v>
          </cell>
          <cell r="F143" t="str">
            <v>ENCUMBRANCES</v>
          </cell>
          <cell r="G143" t="str">
            <v>ENCUMBR</v>
          </cell>
          <cell r="H143" t="str">
            <v>L</v>
          </cell>
          <cell r="I143">
            <v>739423.71</v>
          </cell>
          <cell r="J143">
            <v>1107203.71</v>
          </cell>
          <cell r="K143">
            <v>11</v>
          </cell>
          <cell r="L143">
            <v>1103396.61</v>
          </cell>
          <cell r="M143">
            <v>367603</v>
          </cell>
        </row>
        <row r="144">
          <cell r="A144" t="str">
            <v>368753</v>
          </cell>
          <cell r="B144" t="str">
            <v>360</v>
          </cell>
          <cell r="C144" t="str">
            <v>8753</v>
          </cell>
          <cell r="D144" t="str">
            <v/>
          </cell>
          <cell r="E144" t="str">
            <v>36</v>
          </cell>
          <cell r="F144" t="str">
            <v>RESERVED FOR ENCUMBRANCES</v>
          </cell>
          <cell r="G144" t="str">
            <v>RES ENC</v>
          </cell>
          <cell r="H144" t="str">
            <v>U</v>
          </cell>
          <cell r="I144">
            <v>-739423.71</v>
          </cell>
          <cell r="J144">
            <v>-1107203.71</v>
          </cell>
          <cell r="K144">
            <v>11</v>
          </cell>
          <cell r="L144">
            <v>-1103396.61</v>
          </cell>
          <cell r="M144">
            <v>368753</v>
          </cell>
        </row>
        <row r="145">
          <cell r="A145" t="str">
            <v>368755</v>
          </cell>
          <cell r="B145" t="str">
            <v>360</v>
          </cell>
          <cell r="C145" t="str">
            <v>8755</v>
          </cell>
          <cell r="D145" t="str">
            <v/>
          </cell>
          <cell r="E145" t="str">
            <v>36</v>
          </cell>
          <cell r="F145" t="str">
            <v>RESERVE PRIOR YEAR ENCUMBRANCE</v>
          </cell>
          <cell r="G145" t="str">
            <v>PR YR ENC</v>
          </cell>
          <cell r="H145" t="str">
            <v>U</v>
          </cell>
          <cell r="I145">
            <v>0</v>
          </cell>
          <cell r="J145">
            <v>0</v>
          </cell>
          <cell r="K145">
            <v>11</v>
          </cell>
          <cell r="L145">
            <v>0</v>
          </cell>
          <cell r="M145">
            <v>368755</v>
          </cell>
        </row>
        <row r="146">
          <cell r="A146" t="str">
            <v>368766</v>
          </cell>
          <cell r="B146" t="str">
            <v>360</v>
          </cell>
          <cell r="C146" t="str">
            <v>8766</v>
          </cell>
          <cell r="D146" t="str">
            <v/>
          </cell>
          <cell r="E146" t="str">
            <v>36</v>
          </cell>
          <cell r="F146" t="str">
            <v>RESTRICTED FOR CONSTRUCTION</v>
          </cell>
          <cell r="G146" t="str">
            <v>CONST.</v>
          </cell>
          <cell r="H146" t="str">
            <v>U</v>
          </cell>
          <cell r="I146">
            <v>-1619613.95</v>
          </cell>
          <cell r="J146">
            <v>-1619613.95</v>
          </cell>
          <cell r="K146">
            <v>11</v>
          </cell>
          <cell r="L146">
            <v>0</v>
          </cell>
          <cell r="M146">
            <v>368766</v>
          </cell>
        </row>
        <row r="147">
          <cell r="A147" t="str">
            <v>368767</v>
          </cell>
          <cell r="B147" t="str">
            <v>360</v>
          </cell>
          <cell r="C147" t="str">
            <v>8767</v>
          </cell>
          <cell r="D147" t="str">
            <v/>
          </cell>
          <cell r="E147" t="str">
            <v>36</v>
          </cell>
          <cell r="F147" t="str">
            <v>OTHER RESTRICTED FUNDS</v>
          </cell>
          <cell r="G147" t="str">
            <v>RESTRICTED</v>
          </cell>
          <cell r="H147" t="str">
            <v>U</v>
          </cell>
          <cell r="I147">
            <v>-9969051.67</v>
          </cell>
          <cell r="J147">
            <v>-9969051.67</v>
          </cell>
          <cell r="K147">
            <v>11</v>
          </cell>
          <cell r="L147">
            <v>0</v>
          </cell>
          <cell r="M147">
            <v>368767</v>
          </cell>
        </row>
        <row r="148">
          <cell r="A148" t="str">
            <v>368770</v>
          </cell>
          <cell r="B148" t="str">
            <v>360</v>
          </cell>
          <cell r="C148" t="str">
            <v>8770</v>
          </cell>
          <cell r="D148" t="str">
            <v/>
          </cell>
          <cell r="E148" t="str">
            <v>36</v>
          </cell>
          <cell r="F148" t="str">
            <v>UNRESERVED FUND BALANCE</v>
          </cell>
          <cell r="G148" t="str">
            <v>FUND BALAN</v>
          </cell>
          <cell r="H148" t="str">
            <v>U</v>
          </cell>
          <cell r="I148">
            <v>413287.08</v>
          </cell>
          <cell r="J148">
            <v>413287.08</v>
          </cell>
          <cell r="K148">
            <v>11</v>
          </cell>
          <cell r="L148">
            <v>0</v>
          </cell>
          <cell r="M148">
            <v>368770</v>
          </cell>
        </row>
        <row r="149">
          <cell r="A149" t="str">
            <v>516101</v>
          </cell>
          <cell r="B149" t="str">
            <v>51</v>
          </cell>
          <cell r="C149" t="str">
            <v>6101</v>
          </cell>
          <cell r="D149" t="str">
            <v/>
          </cell>
          <cell r="E149" t="str">
            <v>51</v>
          </cell>
          <cell r="F149" t="str">
            <v>CASH IN BANK</v>
          </cell>
          <cell r="G149" t="str">
            <v>CASH</v>
          </cell>
          <cell r="H149" t="str">
            <v>A</v>
          </cell>
          <cell r="I149">
            <v>451040.35</v>
          </cell>
          <cell r="J149">
            <v>451040.35</v>
          </cell>
          <cell r="K149">
            <v>11</v>
          </cell>
          <cell r="L149">
            <v>23410.73</v>
          </cell>
          <cell r="M149">
            <v>516101</v>
          </cell>
        </row>
        <row r="150">
          <cell r="A150" t="str">
            <v>516103</v>
          </cell>
          <cell r="B150" t="str">
            <v>51</v>
          </cell>
          <cell r="C150" t="str">
            <v>6103</v>
          </cell>
          <cell r="D150" t="str">
            <v/>
          </cell>
          <cell r="E150" t="str">
            <v>51</v>
          </cell>
          <cell r="F150" t="str">
            <v>CASH IN BANK DEPOSITORY ACCT</v>
          </cell>
          <cell r="G150" t="str">
            <v>DEP ACCT</v>
          </cell>
          <cell r="H150" t="str">
            <v>A</v>
          </cell>
          <cell r="I150">
            <v>10429.26</v>
          </cell>
          <cell r="J150">
            <v>10429.26</v>
          </cell>
          <cell r="K150">
            <v>11</v>
          </cell>
          <cell r="L150">
            <v>0</v>
          </cell>
          <cell r="M150">
            <v>516103</v>
          </cell>
        </row>
        <row r="151">
          <cell r="A151" t="str">
            <v>516130</v>
          </cell>
          <cell r="B151" t="str">
            <v>51</v>
          </cell>
          <cell r="C151" t="str">
            <v>6130</v>
          </cell>
          <cell r="D151" t="str">
            <v/>
          </cell>
          <cell r="E151" t="str">
            <v>51</v>
          </cell>
          <cell r="F151" t="str">
            <v>INTERFUND RECEIVABLES</v>
          </cell>
          <cell r="G151" t="str">
            <v>INTER REC</v>
          </cell>
          <cell r="H151" t="str">
            <v>A</v>
          </cell>
          <cell r="I151">
            <v>-639.47</v>
          </cell>
          <cell r="J151">
            <v>0</v>
          </cell>
          <cell r="K151">
            <v>11</v>
          </cell>
          <cell r="L151">
            <v>0</v>
          </cell>
          <cell r="M151">
            <v>516130</v>
          </cell>
        </row>
        <row r="152">
          <cell r="A152" t="str">
            <v>516153</v>
          </cell>
          <cell r="B152" t="str">
            <v>51</v>
          </cell>
          <cell r="C152" t="str">
            <v>6153</v>
          </cell>
          <cell r="D152" t="str">
            <v/>
          </cell>
          <cell r="E152" t="str">
            <v>51</v>
          </cell>
          <cell r="F152" t="str">
            <v>ACCOUNTS RECEIVABLE</v>
          </cell>
          <cell r="G152" t="str">
            <v>ACCT REC</v>
          </cell>
          <cell r="H152" t="str">
            <v>A</v>
          </cell>
          <cell r="I152">
            <v>0</v>
          </cell>
          <cell r="J152">
            <v>0</v>
          </cell>
          <cell r="K152">
            <v>11</v>
          </cell>
          <cell r="L152">
            <v>0</v>
          </cell>
          <cell r="M152">
            <v>516153</v>
          </cell>
        </row>
        <row r="153">
          <cell r="A153" t="str">
            <v>516171</v>
          </cell>
          <cell r="B153" t="str">
            <v>51</v>
          </cell>
          <cell r="C153" t="str">
            <v>6171</v>
          </cell>
          <cell r="D153" t="str">
            <v/>
          </cell>
          <cell r="E153" t="str">
            <v>51</v>
          </cell>
          <cell r="F153" t="str">
            <v>INVENTORIES FOR CONSUMPTION</v>
          </cell>
          <cell r="G153" t="str">
            <v>INVENTORY</v>
          </cell>
          <cell r="H153" t="str">
            <v>A</v>
          </cell>
          <cell r="I153">
            <v>282727.46</v>
          </cell>
          <cell r="J153">
            <v>282727.46</v>
          </cell>
          <cell r="K153">
            <v>11</v>
          </cell>
          <cell r="L153">
            <v>0</v>
          </cell>
          <cell r="M153">
            <v>516171</v>
          </cell>
        </row>
        <row r="154">
          <cell r="A154" t="str">
            <v>516240</v>
          </cell>
          <cell r="B154" t="str">
            <v>51</v>
          </cell>
          <cell r="C154" t="str">
            <v>6240</v>
          </cell>
          <cell r="D154" t="str">
            <v/>
          </cell>
          <cell r="E154" t="str">
            <v>51</v>
          </cell>
          <cell r="F154" t="str">
            <v>FIXED ASSETS</v>
          </cell>
          <cell r="G154" t="str">
            <v>ASSETS</v>
          </cell>
          <cell r="H154" t="str">
            <v>A</v>
          </cell>
          <cell r="I154">
            <v>0</v>
          </cell>
          <cell r="J154">
            <v>0</v>
          </cell>
          <cell r="K154">
            <v>11</v>
          </cell>
          <cell r="L154">
            <v>0</v>
          </cell>
          <cell r="M154">
            <v>516240</v>
          </cell>
        </row>
        <row r="155">
          <cell r="A155" t="str">
            <v>516251</v>
          </cell>
          <cell r="B155" t="str">
            <v>51</v>
          </cell>
          <cell r="C155" t="str">
            <v>6251</v>
          </cell>
          <cell r="D155" t="str">
            <v/>
          </cell>
          <cell r="E155" t="str">
            <v>51</v>
          </cell>
          <cell r="F155" t="str">
            <v>FIXED ASSET-MACHINERY/EQUIPMNT</v>
          </cell>
          <cell r="G155" t="str">
            <v>FIX ASSET</v>
          </cell>
          <cell r="H155" t="str">
            <v>A</v>
          </cell>
          <cell r="I155">
            <v>1933460.94</v>
          </cell>
          <cell r="J155">
            <v>1933460.94</v>
          </cell>
          <cell r="K155">
            <v>11</v>
          </cell>
          <cell r="L155">
            <v>0</v>
          </cell>
          <cell r="M155">
            <v>516251</v>
          </cell>
        </row>
        <row r="156">
          <cell r="A156" t="str">
            <v>516252</v>
          </cell>
          <cell r="B156" t="str">
            <v>51</v>
          </cell>
          <cell r="C156" t="str">
            <v>6252</v>
          </cell>
          <cell r="D156" t="str">
            <v/>
          </cell>
          <cell r="E156" t="str">
            <v>51</v>
          </cell>
          <cell r="F156" t="str">
            <v>ACCUMULATED DEPREC-MACH/EQUIP</v>
          </cell>
          <cell r="G156" t="str">
            <v>DEPRECIATE</v>
          </cell>
          <cell r="H156" t="str">
            <v>A</v>
          </cell>
          <cell r="I156">
            <v>-1308765.64</v>
          </cell>
          <cell r="J156">
            <v>-1308765.64</v>
          </cell>
          <cell r="K156">
            <v>11</v>
          </cell>
          <cell r="L156">
            <v>0</v>
          </cell>
          <cell r="M156">
            <v>516252</v>
          </cell>
        </row>
        <row r="157">
          <cell r="A157" t="str">
            <v>516290</v>
          </cell>
          <cell r="B157" t="str">
            <v>51</v>
          </cell>
          <cell r="C157" t="str">
            <v>6290</v>
          </cell>
          <cell r="D157" t="str">
            <v/>
          </cell>
          <cell r="E157" t="str">
            <v>51</v>
          </cell>
          <cell r="F157" t="str">
            <v>ACCUMULATED DEPRECIATION</v>
          </cell>
          <cell r="G157" t="str">
            <v>DEPRECIATI</v>
          </cell>
          <cell r="H157" t="str">
            <v>A</v>
          </cell>
          <cell r="I157">
            <v>0</v>
          </cell>
          <cell r="J157">
            <v>0</v>
          </cell>
          <cell r="K157">
            <v>11</v>
          </cell>
          <cell r="L157">
            <v>0</v>
          </cell>
          <cell r="M157">
            <v>516290</v>
          </cell>
        </row>
        <row r="158">
          <cell r="A158" t="str">
            <v>516301</v>
          </cell>
          <cell r="B158" t="str">
            <v>51</v>
          </cell>
          <cell r="C158" t="str">
            <v>6301</v>
          </cell>
          <cell r="D158" t="str">
            <v/>
          </cell>
          <cell r="E158" t="str">
            <v>51</v>
          </cell>
          <cell r="F158" t="str">
            <v>ESTIMATED REVENUES</v>
          </cell>
          <cell r="G158" t="str">
            <v>EST REV</v>
          </cell>
          <cell r="H158" t="str">
            <v>A</v>
          </cell>
          <cell r="I158">
            <v>0</v>
          </cell>
          <cell r="J158">
            <v>0</v>
          </cell>
          <cell r="K158">
            <v>11</v>
          </cell>
          <cell r="L158">
            <v>0</v>
          </cell>
          <cell r="M158">
            <v>516301</v>
          </cell>
        </row>
        <row r="159">
          <cell r="A159" t="str">
            <v>516302</v>
          </cell>
          <cell r="B159" t="str">
            <v>51</v>
          </cell>
          <cell r="C159" t="str">
            <v>6302</v>
          </cell>
          <cell r="D159" t="str">
            <v/>
          </cell>
          <cell r="E159" t="str">
            <v>51</v>
          </cell>
          <cell r="F159" t="str">
            <v>REVENUES CONTROL</v>
          </cell>
          <cell r="G159" t="str">
            <v>REV CNTRL</v>
          </cell>
          <cell r="H159" t="str">
            <v>U</v>
          </cell>
          <cell r="I159">
            <v>-5393281.65</v>
          </cell>
          <cell r="J159">
            <v>-5393281.65</v>
          </cell>
          <cell r="K159">
            <v>11</v>
          </cell>
          <cell r="L159">
            <v>-510208.31</v>
          </cell>
          <cell r="M159">
            <v>516302</v>
          </cell>
        </row>
        <row r="160">
          <cell r="A160" t="str">
            <v>517421</v>
          </cell>
          <cell r="B160" t="str">
            <v>51</v>
          </cell>
          <cell r="C160" t="str">
            <v>7421</v>
          </cell>
          <cell r="D160" t="str">
            <v/>
          </cell>
          <cell r="E160" t="str">
            <v>51</v>
          </cell>
          <cell r="F160" t="str">
            <v>ACCOUNTS PAYABLE</v>
          </cell>
          <cell r="G160" t="str">
            <v>ACCT PBLE</v>
          </cell>
          <cell r="H160" t="str">
            <v>L</v>
          </cell>
          <cell r="I160">
            <v>-236125.33</v>
          </cell>
          <cell r="J160">
            <v>-119702.91</v>
          </cell>
          <cell r="K160">
            <v>11</v>
          </cell>
          <cell r="L160">
            <v>130910.16</v>
          </cell>
          <cell r="M160">
            <v>517421</v>
          </cell>
        </row>
        <row r="161">
          <cell r="A161" t="str">
            <v>517461</v>
          </cell>
          <cell r="B161" t="str">
            <v>51</v>
          </cell>
          <cell r="C161" t="str">
            <v>7461</v>
          </cell>
          <cell r="D161" t="str">
            <v/>
          </cell>
          <cell r="E161" t="str">
            <v>51</v>
          </cell>
          <cell r="F161" t="str">
            <v>ACCR SALARIES &amp; BENEFT PAYABLE</v>
          </cell>
          <cell r="G161" t="str">
            <v>SAL PBLE</v>
          </cell>
          <cell r="H161" t="str">
            <v>L</v>
          </cell>
          <cell r="I161">
            <v>0</v>
          </cell>
          <cell r="J161">
            <v>0</v>
          </cell>
          <cell r="K161">
            <v>11</v>
          </cell>
          <cell r="L161">
            <v>0</v>
          </cell>
          <cell r="M161">
            <v>517461</v>
          </cell>
        </row>
        <row r="162">
          <cell r="A162" t="str">
            <v>517481DR</v>
          </cell>
          <cell r="B162" t="str">
            <v>51</v>
          </cell>
          <cell r="C162" t="str">
            <v>7481DR</v>
          </cell>
          <cell r="D162" t="str">
            <v/>
          </cell>
          <cell r="E162" t="str">
            <v>51</v>
          </cell>
          <cell r="F162" t="str">
            <v>DEFERRED REVENUE</v>
          </cell>
          <cell r="G162" t="str">
            <v>DEF REV</v>
          </cell>
          <cell r="H162" t="str">
            <v>L</v>
          </cell>
          <cell r="I162">
            <v>0</v>
          </cell>
          <cell r="J162">
            <v>0</v>
          </cell>
          <cell r="K162">
            <v>11</v>
          </cell>
          <cell r="L162">
            <v>0</v>
          </cell>
          <cell r="M162">
            <v>517481</v>
          </cell>
        </row>
        <row r="163">
          <cell r="A163" t="str">
            <v>517601</v>
          </cell>
          <cell r="B163" t="str">
            <v>51</v>
          </cell>
          <cell r="C163" t="str">
            <v>7601</v>
          </cell>
          <cell r="D163" t="str">
            <v/>
          </cell>
          <cell r="E163" t="str">
            <v>51</v>
          </cell>
          <cell r="F163" t="str">
            <v>APPROPRIATIONS</v>
          </cell>
          <cell r="G163" t="str">
            <v>APPROPRIAT</v>
          </cell>
          <cell r="H163" t="str">
            <v>L</v>
          </cell>
          <cell r="I163">
            <v>0</v>
          </cell>
          <cell r="J163">
            <v>0</v>
          </cell>
          <cell r="K163">
            <v>11</v>
          </cell>
          <cell r="L163">
            <v>0</v>
          </cell>
          <cell r="M163">
            <v>517601</v>
          </cell>
        </row>
        <row r="164">
          <cell r="A164" t="str">
            <v>517602</v>
          </cell>
          <cell r="B164" t="str">
            <v>51</v>
          </cell>
          <cell r="C164" t="str">
            <v>7602</v>
          </cell>
          <cell r="D164" t="str">
            <v/>
          </cell>
          <cell r="E164" t="str">
            <v>51</v>
          </cell>
          <cell r="F164" t="str">
            <v>EXPENDITURES CONTROL</v>
          </cell>
          <cell r="G164" t="str">
            <v>EXP CNTRL</v>
          </cell>
          <cell r="H164" t="str">
            <v>U</v>
          </cell>
          <cell r="I164">
            <v>4552934.84</v>
          </cell>
          <cell r="J164">
            <v>4435872.95</v>
          </cell>
          <cell r="K164">
            <v>11</v>
          </cell>
          <cell r="L164">
            <v>355887.42</v>
          </cell>
          <cell r="M164">
            <v>517602</v>
          </cell>
        </row>
        <row r="165">
          <cell r="A165" t="str">
            <v>517603</v>
          </cell>
          <cell r="B165" t="str">
            <v>51</v>
          </cell>
          <cell r="C165" t="str">
            <v>7603</v>
          </cell>
          <cell r="D165" t="str">
            <v/>
          </cell>
          <cell r="E165" t="str">
            <v>51</v>
          </cell>
          <cell r="F165" t="str">
            <v>ENCUMBRANCES</v>
          </cell>
          <cell r="G165" t="str">
            <v>ENCUMBR</v>
          </cell>
          <cell r="H165" t="str">
            <v>L</v>
          </cell>
          <cell r="I165">
            <v>16690.47</v>
          </cell>
          <cell r="J165">
            <v>16690.47</v>
          </cell>
          <cell r="K165">
            <v>11</v>
          </cell>
          <cell r="L165">
            <v>0</v>
          </cell>
          <cell r="M165">
            <v>517603</v>
          </cell>
        </row>
        <row r="166">
          <cell r="A166" t="str">
            <v>518751</v>
          </cell>
          <cell r="B166" t="str">
            <v>51</v>
          </cell>
          <cell r="C166" t="str">
            <v>8751</v>
          </cell>
          <cell r="D166" t="str">
            <v/>
          </cell>
          <cell r="E166" t="str">
            <v>51</v>
          </cell>
          <cell r="F166" t="str">
            <v>CONTRIBUTED CAPITAL</v>
          </cell>
          <cell r="G166" t="str">
            <v>CONTR CAP</v>
          </cell>
          <cell r="H166" t="str">
            <v>U</v>
          </cell>
          <cell r="I166">
            <v>-286557.76</v>
          </cell>
          <cell r="J166">
            <v>-286557.76</v>
          </cell>
          <cell r="K166">
            <v>11</v>
          </cell>
          <cell r="L166">
            <v>0</v>
          </cell>
          <cell r="M166">
            <v>518751</v>
          </cell>
        </row>
        <row r="167">
          <cell r="A167" t="str">
            <v>518753</v>
          </cell>
          <cell r="B167" t="str">
            <v>51</v>
          </cell>
          <cell r="C167" t="str">
            <v>8753</v>
          </cell>
          <cell r="D167" t="str">
            <v/>
          </cell>
          <cell r="E167" t="str">
            <v>51</v>
          </cell>
          <cell r="F167" t="str">
            <v>RESERVED FOR ENCUMBRANCES</v>
          </cell>
          <cell r="G167" t="str">
            <v>RES ENC</v>
          </cell>
          <cell r="H167" t="str">
            <v>U</v>
          </cell>
          <cell r="I167">
            <v>-16690.47</v>
          </cell>
          <cell r="J167">
            <v>-16690.47</v>
          </cell>
          <cell r="K167">
            <v>11</v>
          </cell>
          <cell r="L167">
            <v>0</v>
          </cell>
          <cell r="M167">
            <v>518753</v>
          </cell>
        </row>
        <row r="168">
          <cell r="A168" t="str">
            <v>518755</v>
          </cell>
          <cell r="B168" t="str">
            <v>51</v>
          </cell>
          <cell r="C168" t="str">
            <v>8755</v>
          </cell>
          <cell r="D168" t="str">
            <v/>
          </cell>
          <cell r="E168" t="str">
            <v>51</v>
          </cell>
          <cell r="F168" t="str">
            <v>RESERVE PRIOR YEAR ENCUMBRANCE</v>
          </cell>
          <cell r="G168" t="str">
            <v>PR YR ENC</v>
          </cell>
          <cell r="H168" t="str">
            <v>U</v>
          </cell>
          <cell r="I168">
            <v>0</v>
          </cell>
          <cell r="J168">
            <v>0</v>
          </cell>
          <cell r="K168">
            <v>11</v>
          </cell>
          <cell r="L168">
            <v>0</v>
          </cell>
          <cell r="M168">
            <v>518755</v>
          </cell>
        </row>
        <row r="169">
          <cell r="A169" t="str">
            <v>518770</v>
          </cell>
          <cell r="B169" t="str">
            <v>51</v>
          </cell>
          <cell r="C169" t="str">
            <v>8770</v>
          </cell>
          <cell r="D169" t="str">
            <v/>
          </cell>
          <cell r="E169" t="str">
            <v>51</v>
          </cell>
          <cell r="F169" t="str">
            <v>UNRESERVED FUND BALANCE</v>
          </cell>
          <cell r="G169" t="str">
            <v>FUND BALAN</v>
          </cell>
          <cell r="H169" t="str">
            <v>U</v>
          </cell>
          <cell r="I169">
            <v>-5223</v>
          </cell>
          <cell r="J169">
            <v>-5223</v>
          </cell>
          <cell r="K169">
            <v>11</v>
          </cell>
          <cell r="L169">
            <v>0</v>
          </cell>
          <cell r="M169">
            <v>518770</v>
          </cell>
        </row>
        <row r="170">
          <cell r="A170" t="str">
            <v>526101</v>
          </cell>
          <cell r="B170" t="str">
            <v>52</v>
          </cell>
          <cell r="C170" t="str">
            <v>6101</v>
          </cell>
          <cell r="D170" t="str">
            <v/>
          </cell>
          <cell r="E170" t="str">
            <v>52</v>
          </cell>
          <cell r="F170" t="str">
            <v>CASH IN BANK</v>
          </cell>
          <cell r="G170" t="str">
            <v>CASH</v>
          </cell>
          <cell r="H170" t="str">
            <v>A</v>
          </cell>
          <cell r="I170">
            <v>104017.03</v>
          </cell>
          <cell r="J170">
            <v>104017.03</v>
          </cell>
          <cell r="K170">
            <v>11</v>
          </cell>
          <cell r="L170">
            <v>8694.49</v>
          </cell>
          <cell r="M170">
            <v>526101</v>
          </cell>
        </row>
        <row r="171">
          <cell r="A171" t="str">
            <v>526130</v>
          </cell>
          <cell r="B171" t="str">
            <v>52</v>
          </cell>
          <cell r="C171" t="str">
            <v>6130</v>
          </cell>
          <cell r="D171" t="str">
            <v/>
          </cell>
          <cell r="E171" t="str">
            <v>52</v>
          </cell>
          <cell r="F171" t="str">
            <v>INTERFUND RECEIVABLES</v>
          </cell>
          <cell r="G171" t="str">
            <v>INTER REC</v>
          </cell>
          <cell r="H171" t="str">
            <v>A</v>
          </cell>
          <cell r="I171">
            <v>-55</v>
          </cell>
          <cell r="J171">
            <v>0</v>
          </cell>
          <cell r="K171">
            <v>11</v>
          </cell>
          <cell r="L171">
            <v>0</v>
          </cell>
          <cell r="M171">
            <v>526130</v>
          </cell>
        </row>
        <row r="172">
          <cell r="A172" t="str">
            <v>526301</v>
          </cell>
          <cell r="B172" t="str">
            <v>52</v>
          </cell>
          <cell r="C172" t="str">
            <v>6301</v>
          </cell>
          <cell r="D172" t="str">
            <v/>
          </cell>
          <cell r="E172" t="str">
            <v>52</v>
          </cell>
          <cell r="F172" t="str">
            <v>ESTIMATED REVENUES</v>
          </cell>
          <cell r="G172" t="str">
            <v>EST REV</v>
          </cell>
          <cell r="H172" t="str">
            <v>A</v>
          </cell>
          <cell r="I172">
            <v>0</v>
          </cell>
          <cell r="J172">
            <v>0</v>
          </cell>
          <cell r="K172">
            <v>11</v>
          </cell>
          <cell r="L172">
            <v>0</v>
          </cell>
          <cell r="M172">
            <v>526301</v>
          </cell>
        </row>
        <row r="173">
          <cell r="A173" t="str">
            <v>526302</v>
          </cell>
          <cell r="B173" t="str">
            <v>52</v>
          </cell>
          <cell r="C173" t="str">
            <v>6302</v>
          </cell>
          <cell r="D173" t="str">
            <v/>
          </cell>
          <cell r="E173" t="str">
            <v>52</v>
          </cell>
          <cell r="F173" t="str">
            <v>REVENUES CONTROL</v>
          </cell>
          <cell r="G173" t="str">
            <v>REV CNTRL</v>
          </cell>
          <cell r="H173" t="str">
            <v>U</v>
          </cell>
          <cell r="I173">
            <v>-282313.45</v>
          </cell>
          <cell r="J173">
            <v>-282313.45</v>
          </cell>
          <cell r="K173">
            <v>11</v>
          </cell>
          <cell r="L173">
            <v>-27677.98</v>
          </cell>
          <cell r="M173">
            <v>526302</v>
          </cell>
        </row>
        <row r="174">
          <cell r="A174" t="str">
            <v>527421</v>
          </cell>
          <cell r="B174" t="str">
            <v>52</v>
          </cell>
          <cell r="C174" t="str">
            <v>7421</v>
          </cell>
          <cell r="D174" t="str">
            <v/>
          </cell>
          <cell r="E174" t="str">
            <v>52</v>
          </cell>
          <cell r="F174" t="str">
            <v>ACCOUNTS PAYABLE</v>
          </cell>
          <cell r="G174" t="str">
            <v>ACCT PBLE</v>
          </cell>
          <cell r="H174" t="str">
            <v>L</v>
          </cell>
          <cell r="I174">
            <v>-4734.84</v>
          </cell>
          <cell r="J174">
            <v>-4734.84</v>
          </cell>
          <cell r="K174">
            <v>11</v>
          </cell>
          <cell r="L174">
            <v>-4254.84</v>
          </cell>
          <cell r="M174">
            <v>527421</v>
          </cell>
        </row>
        <row r="175">
          <cell r="A175" t="str">
            <v>527601</v>
          </cell>
          <cell r="B175" t="str">
            <v>52</v>
          </cell>
          <cell r="C175" t="str">
            <v>7601</v>
          </cell>
          <cell r="D175" t="str">
            <v/>
          </cell>
          <cell r="E175" t="str">
            <v>52</v>
          </cell>
          <cell r="F175" t="str">
            <v>APPROPRIATIONS</v>
          </cell>
          <cell r="G175" t="str">
            <v>APPROPRIAT</v>
          </cell>
          <cell r="H175" t="str">
            <v>L</v>
          </cell>
          <cell r="I175">
            <v>0</v>
          </cell>
          <cell r="J175">
            <v>0</v>
          </cell>
          <cell r="K175">
            <v>11</v>
          </cell>
          <cell r="L175">
            <v>0</v>
          </cell>
          <cell r="M175">
            <v>527601</v>
          </cell>
        </row>
        <row r="176">
          <cell r="A176" t="str">
            <v>527602</v>
          </cell>
          <cell r="B176" t="str">
            <v>52</v>
          </cell>
          <cell r="C176" t="str">
            <v>7602</v>
          </cell>
          <cell r="D176" t="str">
            <v/>
          </cell>
          <cell r="E176" t="str">
            <v>52</v>
          </cell>
          <cell r="F176" t="str">
            <v>EXPENDITURES CONTROL</v>
          </cell>
          <cell r="G176" t="str">
            <v>EXP CNTRL</v>
          </cell>
          <cell r="H176" t="str">
            <v>U</v>
          </cell>
          <cell r="I176">
            <v>183086.26</v>
          </cell>
          <cell r="J176">
            <v>183031.26</v>
          </cell>
          <cell r="K176">
            <v>11</v>
          </cell>
          <cell r="L176">
            <v>23238.33</v>
          </cell>
          <cell r="M176">
            <v>527602</v>
          </cell>
        </row>
        <row r="177">
          <cell r="A177" t="str">
            <v>527603</v>
          </cell>
          <cell r="B177" t="str">
            <v>52</v>
          </cell>
          <cell r="C177" t="str">
            <v>7603</v>
          </cell>
          <cell r="D177" t="str">
            <v/>
          </cell>
          <cell r="E177" t="str">
            <v>52</v>
          </cell>
          <cell r="F177" t="str">
            <v>ENCUMBRANCES</v>
          </cell>
          <cell r="G177" t="str">
            <v>ENCUMBR</v>
          </cell>
          <cell r="H177" t="str">
            <v>L</v>
          </cell>
          <cell r="I177">
            <v>4668.14</v>
          </cell>
          <cell r="J177">
            <v>4539.56</v>
          </cell>
          <cell r="K177">
            <v>11</v>
          </cell>
          <cell r="L177">
            <v>-35.14</v>
          </cell>
          <cell r="M177">
            <v>527603</v>
          </cell>
        </row>
        <row r="178">
          <cell r="A178" t="str">
            <v>528753</v>
          </cell>
          <cell r="B178" t="str">
            <v>52</v>
          </cell>
          <cell r="C178" t="str">
            <v>8753</v>
          </cell>
          <cell r="D178" t="str">
            <v/>
          </cell>
          <cell r="E178" t="str">
            <v>52</v>
          </cell>
          <cell r="F178" t="str">
            <v>RESERVED FOR ENCUMBRANCES</v>
          </cell>
          <cell r="G178" t="str">
            <v>RES ENC</v>
          </cell>
          <cell r="H178" t="str">
            <v>U</v>
          </cell>
          <cell r="I178">
            <v>-4668.14</v>
          </cell>
          <cell r="J178">
            <v>-4539.56</v>
          </cell>
          <cell r="K178">
            <v>11</v>
          </cell>
          <cell r="L178">
            <v>35.14</v>
          </cell>
          <cell r="M178">
            <v>528753</v>
          </cell>
        </row>
        <row r="179">
          <cell r="A179" t="str">
            <v>528755</v>
          </cell>
          <cell r="B179" t="str">
            <v>52</v>
          </cell>
          <cell r="C179" t="str">
            <v>8755</v>
          </cell>
          <cell r="D179" t="str">
            <v/>
          </cell>
          <cell r="E179" t="str">
            <v>52</v>
          </cell>
          <cell r="F179" t="str">
            <v>RESERVE PRIOR YEAR ENCUMBRANCE</v>
          </cell>
          <cell r="G179" t="str">
            <v>PR YR ENC</v>
          </cell>
          <cell r="H179" t="str">
            <v>U</v>
          </cell>
          <cell r="I179">
            <v>0</v>
          </cell>
          <cell r="J179">
            <v>0</v>
          </cell>
          <cell r="K179">
            <v>11</v>
          </cell>
          <cell r="L179">
            <v>0</v>
          </cell>
          <cell r="M179">
            <v>528755</v>
          </cell>
        </row>
        <row r="180">
          <cell r="A180" t="str">
            <v>528770</v>
          </cell>
          <cell r="B180" t="str">
            <v>52</v>
          </cell>
          <cell r="C180" t="str">
            <v>8770</v>
          </cell>
          <cell r="D180" t="str">
            <v/>
          </cell>
          <cell r="E180" t="str">
            <v>52</v>
          </cell>
          <cell r="F180" t="str">
            <v>UNRESERVED FUND BALANCE</v>
          </cell>
          <cell r="G180" t="str">
            <v>FUND BALAN</v>
          </cell>
          <cell r="H180" t="str">
            <v>U</v>
          </cell>
          <cell r="I180">
            <v>0</v>
          </cell>
          <cell r="J180">
            <v>0</v>
          </cell>
          <cell r="K180">
            <v>11</v>
          </cell>
          <cell r="L180">
            <v>0</v>
          </cell>
          <cell r="M180">
            <v>528770</v>
          </cell>
        </row>
        <row r="181">
          <cell r="A181" t="str">
            <v>546101</v>
          </cell>
          <cell r="B181" t="str">
            <v>54</v>
          </cell>
          <cell r="C181" t="str">
            <v>6101</v>
          </cell>
          <cell r="D181" t="str">
            <v/>
          </cell>
          <cell r="E181" t="str">
            <v>54</v>
          </cell>
          <cell r="F181" t="str">
            <v>CASH IN BANK</v>
          </cell>
          <cell r="G181" t="str">
            <v>CASH</v>
          </cell>
          <cell r="H181" t="str">
            <v>A</v>
          </cell>
          <cell r="I181">
            <v>2636.64</v>
          </cell>
          <cell r="J181">
            <v>2636.64</v>
          </cell>
          <cell r="K181">
            <v>11</v>
          </cell>
          <cell r="L181">
            <v>4306.47</v>
          </cell>
          <cell r="M181">
            <v>546101</v>
          </cell>
        </row>
        <row r="182">
          <cell r="A182" t="str">
            <v>546130</v>
          </cell>
          <cell r="B182" t="str">
            <v>54</v>
          </cell>
          <cell r="C182" t="str">
            <v>6130</v>
          </cell>
          <cell r="D182" t="str">
            <v/>
          </cell>
          <cell r="E182" t="str">
            <v>54</v>
          </cell>
          <cell r="F182" t="str">
            <v>INTERFUND RECEIVABLES</v>
          </cell>
          <cell r="G182" t="str">
            <v>INTER REC</v>
          </cell>
          <cell r="H182" t="str">
            <v>A</v>
          </cell>
          <cell r="I182">
            <v>0</v>
          </cell>
          <cell r="J182">
            <v>0</v>
          </cell>
          <cell r="K182">
            <v>11</v>
          </cell>
          <cell r="L182">
            <v>0</v>
          </cell>
          <cell r="M182">
            <v>546130</v>
          </cell>
        </row>
        <row r="183">
          <cell r="A183" t="str">
            <v>546301</v>
          </cell>
          <cell r="B183" t="str">
            <v>54</v>
          </cell>
          <cell r="C183" t="str">
            <v>6301</v>
          </cell>
          <cell r="D183" t="str">
            <v/>
          </cell>
          <cell r="E183" t="str">
            <v>54</v>
          </cell>
          <cell r="F183" t="str">
            <v>ESTIMATED REVENUES</v>
          </cell>
          <cell r="G183" t="str">
            <v>EST REV</v>
          </cell>
          <cell r="H183" t="str">
            <v>A</v>
          </cell>
          <cell r="I183">
            <v>0</v>
          </cell>
          <cell r="J183">
            <v>0</v>
          </cell>
          <cell r="K183">
            <v>11</v>
          </cell>
          <cell r="L183">
            <v>0</v>
          </cell>
          <cell r="M183">
            <v>546301</v>
          </cell>
        </row>
        <row r="184">
          <cell r="A184" t="str">
            <v>546302</v>
          </cell>
          <cell r="B184" t="str">
            <v>54</v>
          </cell>
          <cell r="C184" t="str">
            <v>6302</v>
          </cell>
          <cell r="D184" t="str">
            <v/>
          </cell>
          <cell r="E184" t="str">
            <v>54</v>
          </cell>
          <cell r="F184" t="str">
            <v>REVENUES CONTROL</v>
          </cell>
          <cell r="G184" t="str">
            <v>REV CNTRL</v>
          </cell>
          <cell r="H184" t="str">
            <v>U</v>
          </cell>
          <cell r="I184">
            <v>-18138.9</v>
          </cell>
          <cell r="J184">
            <v>-18138.9</v>
          </cell>
          <cell r="K184">
            <v>11</v>
          </cell>
          <cell r="L184">
            <v>-4692.95</v>
          </cell>
          <cell r="M184">
            <v>546302</v>
          </cell>
        </row>
        <row r="185">
          <cell r="A185" t="str">
            <v>547421</v>
          </cell>
          <cell r="B185" t="str">
            <v>54</v>
          </cell>
          <cell r="C185" t="str">
            <v>7421</v>
          </cell>
          <cell r="D185" t="str">
            <v/>
          </cell>
          <cell r="E185" t="str">
            <v>54</v>
          </cell>
          <cell r="F185" t="str">
            <v>ACCOUNTS PAYABLE</v>
          </cell>
          <cell r="G185" t="str">
            <v>ACCT PBLE</v>
          </cell>
          <cell r="H185" t="str">
            <v>L</v>
          </cell>
          <cell r="I185">
            <v>-657.25</v>
          </cell>
          <cell r="J185">
            <v>-657.25</v>
          </cell>
          <cell r="K185">
            <v>11</v>
          </cell>
          <cell r="L185">
            <v>-650.25</v>
          </cell>
          <cell r="M185">
            <v>547421</v>
          </cell>
        </row>
        <row r="186">
          <cell r="A186" t="str">
            <v>547601</v>
          </cell>
          <cell r="B186" t="str">
            <v>54</v>
          </cell>
          <cell r="C186" t="str">
            <v>7601</v>
          </cell>
          <cell r="D186" t="str">
            <v/>
          </cell>
          <cell r="E186" t="str">
            <v>54</v>
          </cell>
          <cell r="F186" t="str">
            <v>APPROPRIATIONS</v>
          </cell>
          <cell r="G186" t="str">
            <v>APPROPRIAT</v>
          </cell>
          <cell r="H186" t="str">
            <v>L</v>
          </cell>
          <cell r="I186">
            <v>0</v>
          </cell>
          <cell r="J186">
            <v>0</v>
          </cell>
          <cell r="K186">
            <v>11</v>
          </cell>
          <cell r="L186">
            <v>0</v>
          </cell>
          <cell r="M186">
            <v>547601</v>
          </cell>
        </row>
        <row r="187">
          <cell r="A187" t="str">
            <v>547602</v>
          </cell>
          <cell r="B187" t="str">
            <v>54</v>
          </cell>
          <cell r="C187" t="str">
            <v>7602</v>
          </cell>
          <cell r="D187" t="str">
            <v/>
          </cell>
          <cell r="E187" t="str">
            <v>54</v>
          </cell>
          <cell r="F187" t="str">
            <v>EXPENDITURES CONTROL</v>
          </cell>
          <cell r="G187" t="str">
            <v>EXP CNTRL</v>
          </cell>
          <cell r="H187" t="str">
            <v>U</v>
          </cell>
          <cell r="I187">
            <v>16159.51</v>
          </cell>
          <cell r="J187">
            <v>16159.51</v>
          </cell>
          <cell r="K187">
            <v>11</v>
          </cell>
          <cell r="L187">
            <v>1036.73</v>
          </cell>
          <cell r="M187">
            <v>547602</v>
          </cell>
        </row>
        <row r="188">
          <cell r="A188" t="str">
            <v>547603</v>
          </cell>
          <cell r="B188" t="str">
            <v>54</v>
          </cell>
          <cell r="C188" t="str">
            <v>7603</v>
          </cell>
          <cell r="D188" t="str">
            <v/>
          </cell>
          <cell r="E188" t="str">
            <v>54</v>
          </cell>
          <cell r="F188" t="str">
            <v>ENCUMBRANCES</v>
          </cell>
          <cell r="G188" t="str">
            <v>ENCUMBR</v>
          </cell>
          <cell r="H188" t="str">
            <v>L</v>
          </cell>
          <cell r="I188">
            <v>72.05</v>
          </cell>
          <cell r="J188">
            <v>72.05</v>
          </cell>
          <cell r="K188">
            <v>11</v>
          </cell>
          <cell r="L188">
            <v>-35</v>
          </cell>
          <cell r="M188">
            <v>547603</v>
          </cell>
        </row>
        <row r="189">
          <cell r="A189" t="str">
            <v>548753</v>
          </cell>
          <cell r="B189" t="str">
            <v>54</v>
          </cell>
          <cell r="C189" t="str">
            <v>8753</v>
          </cell>
          <cell r="D189" t="str">
            <v/>
          </cell>
          <cell r="E189" t="str">
            <v>54</v>
          </cell>
          <cell r="F189" t="str">
            <v>RESERVED FOR ENCUMBRANCES</v>
          </cell>
          <cell r="G189" t="str">
            <v>RES ENC</v>
          </cell>
          <cell r="H189" t="str">
            <v>U</v>
          </cell>
          <cell r="I189">
            <v>-72.05</v>
          </cell>
          <cell r="J189">
            <v>-72.05</v>
          </cell>
          <cell r="K189">
            <v>11</v>
          </cell>
          <cell r="L189">
            <v>35</v>
          </cell>
          <cell r="M189">
            <v>548753</v>
          </cell>
        </row>
        <row r="190">
          <cell r="A190" t="str">
            <v>548755</v>
          </cell>
          <cell r="B190" t="str">
            <v>54</v>
          </cell>
          <cell r="C190" t="str">
            <v>8755</v>
          </cell>
          <cell r="D190" t="str">
            <v/>
          </cell>
          <cell r="E190" t="str">
            <v>54</v>
          </cell>
          <cell r="F190" t="str">
            <v>RESERVE PRIOR YEAR ENCUMBRANCE</v>
          </cell>
          <cell r="G190" t="str">
            <v>PR YR ENC</v>
          </cell>
          <cell r="H190" t="str">
            <v>U</v>
          </cell>
          <cell r="I190">
            <v>0</v>
          </cell>
          <cell r="J190">
            <v>0</v>
          </cell>
          <cell r="K190">
            <v>11</v>
          </cell>
          <cell r="L190">
            <v>0</v>
          </cell>
          <cell r="M190">
            <v>548755</v>
          </cell>
        </row>
        <row r="191">
          <cell r="A191" t="str">
            <v>548770</v>
          </cell>
          <cell r="B191" t="str">
            <v>54</v>
          </cell>
          <cell r="C191" t="str">
            <v>8770</v>
          </cell>
          <cell r="D191" t="str">
            <v/>
          </cell>
          <cell r="E191" t="str">
            <v>54</v>
          </cell>
          <cell r="F191" t="str">
            <v>UNRESERVED FUND BALANCE</v>
          </cell>
          <cell r="G191" t="str">
            <v>FUND BALAN</v>
          </cell>
          <cell r="H191" t="str">
            <v>U</v>
          </cell>
          <cell r="I191">
            <v>0</v>
          </cell>
          <cell r="J191">
            <v>0</v>
          </cell>
          <cell r="K191">
            <v>11</v>
          </cell>
          <cell r="L191">
            <v>0</v>
          </cell>
          <cell r="M191">
            <v>548770</v>
          </cell>
        </row>
        <row r="192">
          <cell r="A192" t="str">
            <v>556101</v>
          </cell>
          <cell r="B192" t="str">
            <v>55</v>
          </cell>
          <cell r="C192" t="str">
            <v>6101</v>
          </cell>
          <cell r="D192" t="str">
            <v/>
          </cell>
          <cell r="E192" t="str">
            <v>55</v>
          </cell>
          <cell r="F192" t="str">
            <v>CASH IN BANK</v>
          </cell>
          <cell r="G192" t="str">
            <v>CASH</v>
          </cell>
          <cell r="H192" t="str">
            <v>A</v>
          </cell>
          <cell r="I192">
            <v>106330.81</v>
          </cell>
          <cell r="J192">
            <v>106330.81</v>
          </cell>
          <cell r="K192">
            <v>11</v>
          </cell>
          <cell r="L192">
            <v>-1097.83</v>
          </cell>
          <cell r="M192">
            <v>556101</v>
          </cell>
        </row>
        <row r="193">
          <cell r="A193" t="str">
            <v>556130</v>
          </cell>
          <cell r="B193" t="str">
            <v>55</v>
          </cell>
          <cell r="C193" t="str">
            <v>6130</v>
          </cell>
          <cell r="D193" t="str">
            <v/>
          </cell>
          <cell r="E193" t="str">
            <v>55</v>
          </cell>
          <cell r="F193" t="str">
            <v>INTERFUND RECEIVABLES</v>
          </cell>
          <cell r="G193" t="str">
            <v>INTER REC</v>
          </cell>
          <cell r="H193" t="str">
            <v>A</v>
          </cell>
          <cell r="I193">
            <v>0</v>
          </cell>
          <cell r="J193">
            <v>0</v>
          </cell>
          <cell r="K193">
            <v>11</v>
          </cell>
          <cell r="L193">
            <v>0</v>
          </cell>
          <cell r="M193">
            <v>556130</v>
          </cell>
        </row>
        <row r="194">
          <cell r="A194" t="str">
            <v>556301</v>
          </cell>
          <cell r="B194" t="str">
            <v>55</v>
          </cell>
          <cell r="C194" t="str">
            <v>6301</v>
          </cell>
          <cell r="D194" t="str">
            <v/>
          </cell>
          <cell r="E194" t="str">
            <v>55</v>
          </cell>
          <cell r="F194" t="str">
            <v>ESTIMATED REVENUES</v>
          </cell>
          <cell r="G194" t="str">
            <v>EST REV</v>
          </cell>
          <cell r="H194" t="str">
            <v>A</v>
          </cell>
          <cell r="I194">
            <v>0</v>
          </cell>
          <cell r="J194">
            <v>0</v>
          </cell>
          <cell r="K194">
            <v>11</v>
          </cell>
          <cell r="L194">
            <v>0</v>
          </cell>
          <cell r="M194">
            <v>556301</v>
          </cell>
        </row>
        <row r="195">
          <cell r="A195" t="str">
            <v>556302</v>
          </cell>
          <cell r="B195" t="str">
            <v>55</v>
          </cell>
          <cell r="C195" t="str">
            <v>6302</v>
          </cell>
          <cell r="D195" t="str">
            <v/>
          </cell>
          <cell r="E195" t="str">
            <v>55</v>
          </cell>
          <cell r="F195" t="str">
            <v>REVENUES CONTROL</v>
          </cell>
          <cell r="G195" t="str">
            <v>REV CNTRL</v>
          </cell>
          <cell r="H195" t="str">
            <v>U</v>
          </cell>
          <cell r="I195">
            <v>-165391.18</v>
          </cell>
          <cell r="J195">
            <v>-165391.18</v>
          </cell>
          <cell r="K195">
            <v>11</v>
          </cell>
          <cell r="L195">
            <v>-11828.5</v>
          </cell>
          <cell r="M195">
            <v>556302</v>
          </cell>
        </row>
        <row r="196">
          <cell r="A196" t="str">
            <v>557421</v>
          </cell>
          <cell r="B196" t="str">
            <v>55</v>
          </cell>
          <cell r="C196" t="str">
            <v>7421</v>
          </cell>
          <cell r="D196" t="str">
            <v/>
          </cell>
          <cell r="E196" t="str">
            <v>55</v>
          </cell>
          <cell r="F196" t="str">
            <v>ACCOUNTS PAYABLE</v>
          </cell>
          <cell r="G196" t="str">
            <v>ACCT PBLE</v>
          </cell>
          <cell r="H196" t="str">
            <v>L</v>
          </cell>
          <cell r="I196">
            <v>-19587.83</v>
          </cell>
          <cell r="J196">
            <v>-587.14</v>
          </cell>
          <cell r="K196">
            <v>11</v>
          </cell>
          <cell r="L196">
            <v>1894.85</v>
          </cell>
          <cell r="M196">
            <v>557421</v>
          </cell>
        </row>
        <row r="197">
          <cell r="A197" t="str">
            <v>557601</v>
          </cell>
          <cell r="B197" t="str">
            <v>55</v>
          </cell>
          <cell r="C197" t="str">
            <v>7601</v>
          </cell>
          <cell r="D197" t="str">
            <v/>
          </cell>
          <cell r="E197" t="str">
            <v>55</v>
          </cell>
          <cell r="F197" t="str">
            <v>APPROPRIATIONS</v>
          </cell>
          <cell r="G197" t="str">
            <v>APPROPRIAT</v>
          </cell>
          <cell r="H197" t="str">
            <v>L</v>
          </cell>
          <cell r="I197">
            <v>0</v>
          </cell>
          <cell r="J197">
            <v>0</v>
          </cell>
          <cell r="K197">
            <v>11</v>
          </cell>
          <cell r="L197">
            <v>0</v>
          </cell>
          <cell r="M197">
            <v>557601</v>
          </cell>
        </row>
        <row r="198">
          <cell r="A198" t="str">
            <v>557602</v>
          </cell>
          <cell r="B198" t="str">
            <v>55</v>
          </cell>
          <cell r="C198" t="str">
            <v>7602</v>
          </cell>
          <cell r="D198" t="str">
            <v/>
          </cell>
          <cell r="E198" t="str">
            <v>55</v>
          </cell>
          <cell r="F198" t="str">
            <v>EXPENDITURES CONTROL</v>
          </cell>
          <cell r="G198" t="str">
            <v>EXP CNTRL</v>
          </cell>
          <cell r="H198" t="str">
            <v>U</v>
          </cell>
          <cell r="I198">
            <v>78648.2</v>
          </cell>
          <cell r="J198">
            <v>59647.51</v>
          </cell>
          <cell r="K198">
            <v>11</v>
          </cell>
          <cell r="L198">
            <v>11031.48</v>
          </cell>
          <cell r="M198">
            <v>557602</v>
          </cell>
        </row>
        <row r="199">
          <cell r="A199" t="str">
            <v>557603</v>
          </cell>
          <cell r="B199" t="str">
            <v>55</v>
          </cell>
          <cell r="C199" t="str">
            <v>7603</v>
          </cell>
          <cell r="D199" t="str">
            <v/>
          </cell>
          <cell r="E199" t="str">
            <v>55</v>
          </cell>
          <cell r="F199" t="str">
            <v>ENCUMBRANCES</v>
          </cell>
          <cell r="G199" t="str">
            <v>ENCUMBR</v>
          </cell>
          <cell r="H199" t="str">
            <v>L</v>
          </cell>
          <cell r="I199">
            <v>59855.96</v>
          </cell>
          <cell r="J199">
            <v>75672.64</v>
          </cell>
          <cell r="K199">
            <v>11</v>
          </cell>
          <cell r="L199">
            <v>52197.07</v>
          </cell>
          <cell r="M199">
            <v>557603</v>
          </cell>
        </row>
        <row r="200">
          <cell r="A200" t="str">
            <v>558753</v>
          </cell>
          <cell r="B200" t="str">
            <v>55</v>
          </cell>
          <cell r="C200" t="str">
            <v>8753</v>
          </cell>
          <cell r="D200" t="str">
            <v/>
          </cell>
          <cell r="E200" t="str">
            <v>55</v>
          </cell>
          <cell r="F200" t="str">
            <v>RESERVED FOR ENCUMBRANCES</v>
          </cell>
          <cell r="G200" t="str">
            <v>RES ENC</v>
          </cell>
          <cell r="H200" t="str">
            <v>U</v>
          </cell>
          <cell r="I200">
            <v>-59855.96</v>
          </cell>
          <cell r="J200">
            <v>-75672.64</v>
          </cell>
          <cell r="K200">
            <v>11</v>
          </cell>
          <cell r="L200">
            <v>-52197.07</v>
          </cell>
          <cell r="M200">
            <v>558753</v>
          </cell>
        </row>
        <row r="201">
          <cell r="A201" t="str">
            <v>558755</v>
          </cell>
          <cell r="B201" t="str">
            <v>55</v>
          </cell>
          <cell r="C201" t="str">
            <v>8755</v>
          </cell>
          <cell r="D201" t="str">
            <v/>
          </cell>
          <cell r="E201" t="str">
            <v>55</v>
          </cell>
          <cell r="F201" t="str">
            <v>RESERVE PRIOR YEAR ENCUMBRANCE</v>
          </cell>
          <cell r="G201" t="str">
            <v>PR YR ENC</v>
          </cell>
          <cell r="H201" t="str">
            <v>U</v>
          </cell>
          <cell r="I201">
            <v>0</v>
          </cell>
          <cell r="J201">
            <v>0</v>
          </cell>
          <cell r="K201">
            <v>11</v>
          </cell>
          <cell r="L201">
            <v>0</v>
          </cell>
          <cell r="M201">
            <v>558755</v>
          </cell>
        </row>
        <row r="202">
          <cell r="A202" t="str">
            <v>558770</v>
          </cell>
          <cell r="B202" t="str">
            <v>55</v>
          </cell>
          <cell r="C202" t="str">
            <v>8770</v>
          </cell>
          <cell r="D202" t="str">
            <v/>
          </cell>
          <cell r="E202" t="str">
            <v>55</v>
          </cell>
          <cell r="F202" t="str">
            <v>UNRESERVED FUND BALANCE</v>
          </cell>
          <cell r="G202" t="str">
            <v>FUND BALAN</v>
          </cell>
          <cell r="H202" t="str">
            <v>U</v>
          </cell>
          <cell r="I202">
            <v>0</v>
          </cell>
          <cell r="J202">
            <v>0</v>
          </cell>
          <cell r="K202">
            <v>11</v>
          </cell>
          <cell r="L202">
            <v>0</v>
          </cell>
          <cell r="M202">
            <v>558770</v>
          </cell>
        </row>
        <row r="203">
          <cell r="A203" t="str">
            <v>706101</v>
          </cell>
          <cell r="B203" t="str">
            <v>7000</v>
          </cell>
          <cell r="C203" t="str">
            <v>6101</v>
          </cell>
          <cell r="D203" t="str">
            <v/>
          </cell>
          <cell r="E203" t="str">
            <v>70</v>
          </cell>
          <cell r="F203" t="str">
            <v>CASH IN BANK</v>
          </cell>
          <cell r="G203" t="str">
            <v>CASH</v>
          </cell>
          <cell r="H203" t="str">
            <v>A</v>
          </cell>
          <cell r="I203">
            <v>170394.17</v>
          </cell>
          <cell r="J203">
            <v>170394.17</v>
          </cell>
          <cell r="K203">
            <v>11</v>
          </cell>
          <cell r="L203">
            <v>319.29</v>
          </cell>
          <cell r="M203">
            <v>706101</v>
          </cell>
        </row>
        <row r="204">
          <cell r="A204" t="str">
            <v>706130</v>
          </cell>
          <cell r="B204" t="str">
            <v>7000</v>
          </cell>
          <cell r="C204" t="str">
            <v>6130</v>
          </cell>
          <cell r="D204" t="str">
            <v/>
          </cell>
          <cell r="E204" t="str">
            <v>70</v>
          </cell>
          <cell r="F204" t="str">
            <v>INTERFUND RECEIVABLES</v>
          </cell>
          <cell r="G204" t="str">
            <v>INTER REC</v>
          </cell>
          <cell r="H204" t="str">
            <v>A</v>
          </cell>
          <cell r="I204">
            <v>0</v>
          </cell>
          <cell r="J204">
            <v>0</v>
          </cell>
          <cell r="K204">
            <v>11</v>
          </cell>
          <cell r="L204">
            <v>0</v>
          </cell>
          <cell r="M204">
            <v>706130</v>
          </cell>
        </row>
        <row r="205">
          <cell r="A205" t="str">
            <v>706301</v>
          </cell>
          <cell r="B205" t="str">
            <v>7000</v>
          </cell>
          <cell r="C205" t="str">
            <v>6301</v>
          </cell>
          <cell r="D205" t="str">
            <v/>
          </cell>
          <cell r="E205" t="str">
            <v>70</v>
          </cell>
          <cell r="F205" t="str">
            <v>ESTIMATED REVENUES</v>
          </cell>
          <cell r="G205" t="str">
            <v>EST REV</v>
          </cell>
          <cell r="H205" t="str">
            <v>A</v>
          </cell>
          <cell r="I205">
            <v>0</v>
          </cell>
          <cell r="J205">
            <v>0</v>
          </cell>
          <cell r="K205">
            <v>11</v>
          </cell>
          <cell r="L205">
            <v>0</v>
          </cell>
          <cell r="M205">
            <v>706301</v>
          </cell>
        </row>
        <row r="206">
          <cell r="A206" t="str">
            <v>706302</v>
          </cell>
          <cell r="B206" t="str">
            <v>7000</v>
          </cell>
          <cell r="C206" t="str">
            <v>6302</v>
          </cell>
          <cell r="D206" t="str">
            <v/>
          </cell>
          <cell r="E206" t="str">
            <v>70</v>
          </cell>
          <cell r="F206" t="str">
            <v>REVENUES CONTROL</v>
          </cell>
          <cell r="G206" t="str">
            <v>REV CNTRL</v>
          </cell>
          <cell r="H206" t="str">
            <v>U</v>
          </cell>
          <cell r="I206">
            <v>-171394.17</v>
          </cell>
          <cell r="J206">
            <v>-171394.17</v>
          </cell>
          <cell r="K206">
            <v>11</v>
          </cell>
          <cell r="L206">
            <v>-319.29</v>
          </cell>
          <cell r="M206">
            <v>706302</v>
          </cell>
        </row>
        <row r="207">
          <cell r="A207" t="str">
            <v>707421</v>
          </cell>
          <cell r="B207" t="str">
            <v>7000</v>
          </cell>
          <cell r="C207" t="str">
            <v>7421</v>
          </cell>
          <cell r="D207" t="str">
            <v/>
          </cell>
          <cell r="E207" t="str">
            <v>70</v>
          </cell>
          <cell r="F207" t="str">
            <v>ACCOUNTS PAYABLE</v>
          </cell>
          <cell r="G207" t="str">
            <v>ACCT PBLE</v>
          </cell>
          <cell r="H207" t="str">
            <v>L</v>
          </cell>
          <cell r="I207">
            <v>0</v>
          </cell>
          <cell r="J207">
            <v>0</v>
          </cell>
          <cell r="K207">
            <v>11</v>
          </cell>
          <cell r="L207">
            <v>0</v>
          </cell>
          <cell r="M207">
            <v>707421</v>
          </cell>
        </row>
        <row r="208">
          <cell r="A208" t="str">
            <v>707601</v>
          </cell>
          <cell r="B208" t="str">
            <v>7000</v>
          </cell>
          <cell r="C208" t="str">
            <v>7601</v>
          </cell>
          <cell r="D208" t="str">
            <v/>
          </cell>
          <cell r="E208" t="str">
            <v>70</v>
          </cell>
          <cell r="F208" t="str">
            <v>APPROPRIATIONS</v>
          </cell>
          <cell r="G208" t="str">
            <v>APPROPRIAT</v>
          </cell>
          <cell r="H208" t="str">
            <v>L</v>
          </cell>
          <cell r="I208">
            <v>0</v>
          </cell>
          <cell r="J208">
            <v>0</v>
          </cell>
          <cell r="K208">
            <v>11</v>
          </cell>
          <cell r="L208">
            <v>0</v>
          </cell>
          <cell r="M208">
            <v>707601</v>
          </cell>
        </row>
        <row r="209">
          <cell r="A209" t="str">
            <v>707602</v>
          </cell>
          <cell r="B209" t="str">
            <v>7000</v>
          </cell>
          <cell r="C209" t="str">
            <v>7602</v>
          </cell>
          <cell r="D209" t="str">
            <v/>
          </cell>
          <cell r="E209" t="str">
            <v>70</v>
          </cell>
          <cell r="F209" t="str">
            <v>EXPENDITURES CONTROL</v>
          </cell>
          <cell r="G209" t="str">
            <v>EXP CNTRL</v>
          </cell>
          <cell r="H209" t="str">
            <v>U</v>
          </cell>
          <cell r="I209">
            <v>1000</v>
          </cell>
          <cell r="J209">
            <v>1000</v>
          </cell>
          <cell r="K209">
            <v>11</v>
          </cell>
          <cell r="L209">
            <v>0</v>
          </cell>
          <cell r="M209">
            <v>707602</v>
          </cell>
        </row>
        <row r="210">
          <cell r="A210" t="str">
            <v>707603</v>
          </cell>
          <cell r="B210" t="str">
            <v>7000</v>
          </cell>
          <cell r="C210" t="str">
            <v>7603</v>
          </cell>
          <cell r="D210" t="str">
            <v/>
          </cell>
          <cell r="E210" t="str">
            <v>70</v>
          </cell>
          <cell r="F210" t="str">
            <v>ENCUMBRANCES</v>
          </cell>
          <cell r="G210" t="str">
            <v>ENCUMBR</v>
          </cell>
          <cell r="H210" t="str">
            <v>L</v>
          </cell>
          <cell r="I210">
            <v>0</v>
          </cell>
          <cell r="J210">
            <v>0</v>
          </cell>
          <cell r="K210">
            <v>11</v>
          </cell>
          <cell r="L210">
            <v>0</v>
          </cell>
          <cell r="M210">
            <v>707603</v>
          </cell>
        </row>
        <row r="211">
          <cell r="A211" t="str">
            <v>708753</v>
          </cell>
          <cell r="B211" t="str">
            <v>7000</v>
          </cell>
          <cell r="C211" t="str">
            <v>8753</v>
          </cell>
          <cell r="D211" t="str">
            <v/>
          </cell>
          <cell r="E211" t="str">
            <v>70</v>
          </cell>
          <cell r="F211" t="str">
            <v>RESERVED FOR ENCUMBRANCES</v>
          </cell>
          <cell r="G211" t="str">
            <v>RES ENC</v>
          </cell>
          <cell r="H211" t="str">
            <v>U</v>
          </cell>
          <cell r="I211">
            <v>0</v>
          </cell>
          <cell r="J211">
            <v>0</v>
          </cell>
          <cell r="K211">
            <v>11</v>
          </cell>
          <cell r="L211">
            <v>0</v>
          </cell>
          <cell r="M211">
            <v>708753</v>
          </cell>
        </row>
        <row r="212">
          <cell r="A212" t="str">
            <v>708755</v>
          </cell>
          <cell r="B212" t="str">
            <v>7000</v>
          </cell>
          <cell r="C212" t="str">
            <v>8755</v>
          </cell>
          <cell r="D212" t="str">
            <v/>
          </cell>
          <cell r="E212" t="str">
            <v>70</v>
          </cell>
          <cell r="F212" t="str">
            <v>RESERVE PRIOR YEAR ENCUMBRANCE</v>
          </cell>
          <cell r="G212" t="str">
            <v>PR YR ENC</v>
          </cell>
          <cell r="H212" t="str">
            <v>U</v>
          </cell>
          <cell r="I212">
            <v>0</v>
          </cell>
          <cell r="J212">
            <v>0</v>
          </cell>
          <cell r="K212">
            <v>11</v>
          </cell>
          <cell r="L212">
            <v>0</v>
          </cell>
          <cell r="M212">
            <v>708755</v>
          </cell>
        </row>
        <row r="213">
          <cell r="A213" t="str">
            <v>848755</v>
          </cell>
          <cell r="B213" t="str">
            <v>7000</v>
          </cell>
          <cell r="C213" t="str">
            <v>8770</v>
          </cell>
          <cell r="D213" t="str">
            <v/>
          </cell>
          <cell r="E213" t="str">
            <v>70</v>
          </cell>
          <cell r="F213" t="str">
            <v>UNRESERVED FUND BALANCE</v>
          </cell>
          <cell r="G213" t="str">
            <v>FUND BALAN</v>
          </cell>
          <cell r="H213" t="str">
            <v>U</v>
          </cell>
          <cell r="I213">
            <v>0</v>
          </cell>
          <cell r="J213">
            <v>0</v>
          </cell>
          <cell r="K213">
            <v>11</v>
          </cell>
          <cell r="L213">
            <v>0</v>
          </cell>
          <cell r="M213">
            <v>708770</v>
          </cell>
        </row>
        <row r="214">
          <cell r="B214" t="str">
            <v>8</v>
          </cell>
          <cell r="C214" t="str">
            <v>6101</v>
          </cell>
          <cell r="D214" t="str">
            <v/>
          </cell>
          <cell r="E214" t="str">
            <v>80</v>
          </cell>
          <cell r="F214" t="str">
            <v>CASH IN BANK</v>
          </cell>
          <cell r="G214" t="str">
            <v>CASH</v>
          </cell>
          <cell r="H214" t="str">
            <v>A</v>
          </cell>
          <cell r="I214">
            <v>0</v>
          </cell>
          <cell r="J214">
            <v>0</v>
          </cell>
          <cell r="K214">
            <v>11</v>
          </cell>
          <cell r="L214">
            <v>0</v>
          </cell>
          <cell r="M214">
            <v>806101</v>
          </cell>
        </row>
        <row r="215">
          <cell r="B215" t="str">
            <v>8</v>
          </cell>
          <cell r="C215" t="str">
            <v>6201</v>
          </cell>
          <cell r="D215" t="str">
            <v/>
          </cell>
          <cell r="E215" t="str">
            <v>80</v>
          </cell>
          <cell r="F215" t="str">
            <v>LAND</v>
          </cell>
          <cell r="G215" t="str">
            <v>LAND</v>
          </cell>
          <cell r="H215" t="str">
            <v>A</v>
          </cell>
          <cell r="I215">
            <v>0</v>
          </cell>
          <cell r="J215">
            <v>0</v>
          </cell>
          <cell r="K215">
            <v>11</v>
          </cell>
          <cell r="L215">
            <v>0</v>
          </cell>
          <cell r="M215">
            <v>806201</v>
          </cell>
        </row>
        <row r="216">
          <cell r="B216" t="str">
            <v>8</v>
          </cell>
          <cell r="C216" t="str">
            <v>6202</v>
          </cell>
          <cell r="D216" t="str">
            <v/>
          </cell>
          <cell r="E216" t="str">
            <v>80</v>
          </cell>
          <cell r="F216" t="str">
            <v>ACCUMULATED DEPRECIATION LAND</v>
          </cell>
          <cell r="G216" t="str">
            <v>LAND DEPRE</v>
          </cell>
          <cell r="H216" t="str">
            <v>A</v>
          </cell>
          <cell r="I216">
            <v>0</v>
          </cell>
          <cell r="J216">
            <v>0</v>
          </cell>
          <cell r="K216">
            <v>11</v>
          </cell>
          <cell r="L216">
            <v>0</v>
          </cell>
          <cell r="M216">
            <v>806202</v>
          </cell>
        </row>
        <row r="217">
          <cell r="B217" t="str">
            <v>8</v>
          </cell>
          <cell r="C217" t="str">
            <v>6211</v>
          </cell>
          <cell r="D217" t="str">
            <v/>
          </cell>
          <cell r="E217" t="str">
            <v>80</v>
          </cell>
          <cell r="F217" t="str">
            <v>LAND IMPROVEMENTS</v>
          </cell>
          <cell r="G217" t="str">
            <v>LAND IMPR</v>
          </cell>
          <cell r="H217" t="str">
            <v>A</v>
          </cell>
          <cell r="I217">
            <v>0</v>
          </cell>
          <cell r="J217">
            <v>0</v>
          </cell>
          <cell r="K217">
            <v>11</v>
          </cell>
          <cell r="L217">
            <v>0</v>
          </cell>
          <cell r="M217">
            <v>806211</v>
          </cell>
        </row>
        <row r="218">
          <cell r="B218" t="str">
            <v>8</v>
          </cell>
          <cell r="C218" t="str">
            <v>6212</v>
          </cell>
          <cell r="D218" t="str">
            <v/>
          </cell>
          <cell r="E218" t="str">
            <v>80</v>
          </cell>
          <cell r="F218" t="str">
            <v>ACCUMULATED DEP LAND IMPR</v>
          </cell>
          <cell r="G218" t="str">
            <v>ACC DEP LD</v>
          </cell>
          <cell r="H218" t="str">
            <v>A</v>
          </cell>
          <cell r="I218">
            <v>0</v>
          </cell>
          <cell r="J218">
            <v>0</v>
          </cell>
          <cell r="K218">
            <v>11</v>
          </cell>
          <cell r="L218">
            <v>0</v>
          </cell>
          <cell r="M218">
            <v>806212</v>
          </cell>
        </row>
        <row r="219">
          <cell r="B219" t="str">
            <v>8</v>
          </cell>
          <cell r="C219" t="str">
            <v>6221</v>
          </cell>
          <cell r="D219" t="str">
            <v/>
          </cell>
          <cell r="E219" t="str">
            <v>80</v>
          </cell>
          <cell r="F219" t="str">
            <v>BUILDINGS &amp; BUILDING IMPROVE</v>
          </cell>
          <cell r="G219" t="str">
            <v>BUILDINGS</v>
          </cell>
          <cell r="H219" t="str">
            <v>A</v>
          </cell>
          <cell r="I219">
            <v>33850</v>
          </cell>
          <cell r="J219">
            <v>21350</v>
          </cell>
          <cell r="K219">
            <v>11</v>
          </cell>
          <cell r="L219">
            <v>0</v>
          </cell>
          <cell r="M219">
            <v>806221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0">
      <selection activeCell="K21" sqref="K21"/>
    </sheetView>
  </sheetViews>
  <sheetFormatPr defaultColWidth="9.140625" defaultRowHeight="12.75"/>
  <cols>
    <col min="2" max="2" width="28.00390625" style="0" customWidth="1"/>
    <col min="3" max="5" width="18.7109375" style="0" customWidth="1"/>
    <col min="6" max="6" width="19.57421875" style="0" customWidth="1"/>
    <col min="10" max="10" width="8.57421875" style="0" customWidth="1"/>
  </cols>
  <sheetData>
    <row r="1" spans="1:6" ht="20.25">
      <c r="A1" s="6" t="s">
        <v>0</v>
      </c>
      <c r="B1" s="7"/>
      <c r="C1" s="7"/>
      <c r="D1" s="7"/>
      <c r="E1" s="7"/>
      <c r="F1" s="7"/>
    </row>
    <row r="2" spans="1:10" ht="18">
      <c r="A2" s="7" t="s">
        <v>1</v>
      </c>
      <c r="B2" s="7"/>
      <c r="C2" s="7"/>
      <c r="D2" s="7"/>
      <c r="E2" s="7"/>
      <c r="F2" s="7"/>
      <c r="J2" s="2"/>
    </row>
    <row r="3" spans="1:10" ht="15.75">
      <c r="A3" s="44" t="s">
        <v>45</v>
      </c>
      <c r="B3" s="44"/>
      <c r="C3" s="44"/>
      <c r="D3" s="44"/>
      <c r="E3" s="44"/>
      <c r="F3" s="44"/>
      <c r="J3" s="2"/>
    </row>
    <row r="4" spans="1:10" ht="14.25">
      <c r="A4" s="45" t="s">
        <v>2</v>
      </c>
      <c r="B4" s="45"/>
      <c r="C4" s="45"/>
      <c r="D4" s="45"/>
      <c r="E4" s="45"/>
      <c r="F4" s="45"/>
      <c r="J4" s="2"/>
    </row>
    <row r="5" spans="1:10" ht="15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J5" s="2"/>
    </row>
    <row r="6" spans="1:10" ht="15.75">
      <c r="A6" s="10">
        <v>1</v>
      </c>
      <c r="B6" s="11" t="s">
        <v>9</v>
      </c>
      <c r="C6" s="42">
        <v>26454357.58</v>
      </c>
      <c r="D6" s="12">
        <v>5600964.88</v>
      </c>
      <c r="E6" s="12">
        <v>6891339.23</v>
      </c>
      <c r="F6" s="13">
        <v>25163983.229999997</v>
      </c>
      <c r="J6" s="2"/>
    </row>
    <row r="7" spans="1:10" ht="15.75">
      <c r="A7" s="10"/>
      <c r="B7" s="11" t="s">
        <v>10</v>
      </c>
      <c r="C7" s="42">
        <v>950000</v>
      </c>
      <c r="D7" s="12"/>
      <c r="E7" s="12"/>
      <c r="F7" s="13">
        <v>950000</v>
      </c>
      <c r="J7" s="2"/>
    </row>
    <row r="8" spans="1:10" ht="15.75">
      <c r="A8" s="10"/>
      <c r="B8" s="11"/>
      <c r="C8" s="42"/>
      <c r="D8" s="12"/>
      <c r="E8" s="12"/>
      <c r="F8" s="13"/>
      <c r="J8" s="2"/>
    </row>
    <row r="9" spans="1:10" ht="15.75">
      <c r="A9" s="10">
        <v>2</v>
      </c>
      <c r="B9" s="11" t="s">
        <v>11</v>
      </c>
      <c r="C9" s="42">
        <v>-199873.38000000012</v>
      </c>
      <c r="D9" s="12">
        <v>1641328.6</v>
      </c>
      <c r="E9" s="12">
        <v>1424365.07</v>
      </c>
      <c r="F9" s="13">
        <v>17090.149999999907</v>
      </c>
      <c r="J9" s="2"/>
    </row>
    <row r="10" spans="1:10" ht="15.75">
      <c r="A10" s="10"/>
      <c r="B10" s="11"/>
      <c r="C10" s="42"/>
      <c r="D10" s="12"/>
      <c r="E10" s="12"/>
      <c r="F10" s="13"/>
      <c r="J10" s="2"/>
    </row>
    <row r="11" spans="1:10" ht="15.75">
      <c r="A11" s="10">
        <v>310</v>
      </c>
      <c r="B11" s="11" t="s">
        <v>12</v>
      </c>
      <c r="C11" s="42">
        <v>65951.65</v>
      </c>
      <c r="D11" s="12">
        <v>0</v>
      </c>
      <c r="E11" s="12">
        <v>388.18</v>
      </c>
      <c r="F11" s="13">
        <v>65563.47</v>
      </c>
      <c r="J11" s="2"/>
    </row>
    <row r="12" spans="1:10" ht="15.75">
      <c r="A12" s="10"/>
      <c r="B12" s="11" t="s">
        <v>36</v>
      </c>
      <c r="C12" s="42"/>
      <c r="D12" s="12"/>
      <c r="E12" s="12"/>
      <c r="F12" s="13">
        <v>0</v>
      </c>
      <c r="J12" s="2"/>
    </row>
    <row r="13" spans="1:10" ht="15.75">
      <c r="A13" s="10"/>
      <c r="B13" s="11"/>
      <c r="C13" s="42"/>
      <c r="D13" s="12"/>
      <c r="E13" s="12"/>
      <c r="F13" s="13"/>
      <c r="J13" s="2"/>
    </row>
    <row r="14" spans="1:10" ht="15.75">
      <c r="A14" s="10">
        <v>320</v>
      </c>
      <c r="B14" s="11" t="s">
        <v>13</v>
      </c>
      <c r="C14" s="42">
        <v>-212986.44999999995</v>
      </c>
      <c r="D14" s="12">
        <v>0</v>
      </c>
      <c r="E14" s="12">
        <v>690277.38</v>
      </c>
      <c r="F14" s="13">
        <v>-903263.83</v>
      </c>
      <c r="J14" s="2"/>
    </row>
    <row r="15" spans="1:10" ht="15.75">
      <c r="A15" s="10"/>
      <c r="B15" s="11"/>
      <c r="C15" s="42"/>
      <c r="D15" s="12"/>
      <c r="E15" s="12"/>
      <c r="F15" s="13"/>
      <c r="J15" s="2"/>
    </row>
    <row r="16" spans="1:10" ht="15.75">
      <c r="A16" s="10">
        <v>360</v>
      </c>
      <c r="B16" s="11" t="s">
        <v>14</v>
      </c>
      <c r="C16" s="42">
        <v>9675008.43</v>
      </c>
      <c r="D16" s="12">
        <v>1763.21</v>
      </c>
      <c r="E16" s="12">
        <v>1366035.47</v>
      </c>
      <c r="F16" s="13">
        <v>8310736.170000001</v>
      </c>
      <c r="J16" s="2"/>
    </row>
    <row r="17" spans="1:10" ht="15.75">
      <c r="A17" s="10"/>
      <c r="B17" s="11" t="s">
        <v>15</v>
      </c>
      <c r="C17" s="42">
        <v>0</v>
      </c>
      <c r="D17" s="12">
        <v>0</v>
      </c>
      <c r="E17" s="12"/>
      <c r="F17" s="13">
        <v>0</v>
      </c>
      <c r="J17" s="2"/>
    </row>
    <row r="18" spans="1:10" ht="15.75">
      <c r="A18" s="14" t="s">
        <v>16</v>
      </c>
      <c r="B18" s="15" t="s">
        <v>39</v>
      </c>
      <c r="C18" s="43">
        <v>66990</v>
      </c>
      <c r="D18" s="16">
        <v>0</v>
      </c>
      <c r="E18" s="16"/>
      <c r="F18" s="41">
        <v>66990</v>
      </c>
      <c r="J18" s="2"/>
    </row>
    <row r="19" spans="1:10" ht="14.25" customHeight="1">
      <c r="A19" s="14" t="s">
        <v>16</v>
      </c>
      <c r="B19" s="40" t="s">
        <v>41</v>
      </c>
      <c r="C19" s="43">
        <v>517020</v>
      </c>
      <c r="D19" s="16">
        <v>0</v>
      </c>
      <c r="E19" s="16">
        <v>0</v>
      </c>
      <c r="F19" s="41">
        <v>517020</v>
      </c>
      <c r="J19" s="2"/>
    </row>
    <row r="20" spans="1:10" ht="15.75" customHeight="1">
      <c r="A20" s="14" t="s">
        <v>16</v>
      </c>
      <c r="B20" s="40" t="s">
        <v>42</v>
      </c>
      <c r="C20" s="43">
        <v>63373.58</v>
      </c>
      <c r="D20" s="16">
        <v>24.38</v>
      </c>
      <c r="E20" s="16"/>
      <c r="F20" s="41">
        <f>+C20+D20</f>
        <v>63397.96</v>
      </c>
      <c r="J20" s="2"/>
    </row>
    <row r="21" spans="1:10" ht="15.75" customHeight="1">
      <c r="A21" s="14" t="s">
        <v>16</v>
      </c>
      <c r="B21" s="40" t="s">
        <v>43</v>
      </c>
      <c r="C21" s="43">
        <v>1648334.1600000001</v>
      </c>
      <c r="D21" s="16">
        <v>327.23</v>
      </c>
      <c r="E21" s="16">
        <v>797759.81</v>
      </c>
      <c r="F21" s="41">
        <f>C21+D21-E21</f>
        <v>850901.5800000001</v>
      </c>
      <c r="J21" s="2"/>
    </row>
    <row r="22" spans="1:10" ht="15.75">
      <c r="A22" s="14" t="s">
        <v>16</v>
      </c>
      <c r="B22" s="15" t="s">
        <v>40</v>
      </c>
      <c r="C22" s="43">
        <v>261052.65</v>
      </c>
      <c r="D22" s="16"/>
      <c r="E22" s="16"/>
      <c r="F22" s="41">
        <v>261052.65</v>
      </c>
      <c r="J22" s="2"/>
    </row>
    <row r="23" spans="1:10" ht="15.75">
      <c r="A23" s="14" t="s">
        <v>16</v>
      </c>
      <c r="B23" s="15" t="s">
        <v>44</v>
      </c>
      <c r="C23" s="43">
        <v>3904228.94</v>
      </c>
      <c r="D23" s="16">
        <v>1311.73</v>
      </c>
      <c r="E23" s="16">
        <v>494673</v>
      </c>
      <c r="F23" s="41">
        <f>+C23+D23-E23</f>
        <v>3410867.67</v>
      </c>
      <c r="J23" s="2"/>
    </row>
    <row r="24" spans="1:10" ht="15" customHeight="1">
      <c r="A24" s="14"/>
      <c r="B24" s="15"/>
      <c r="C24" s="43"/>
      <c r="D24" s="16"/>
      <c r="E24" s="16"/>
      <c r="F24" s="41"/>
      <c r="J24" s="2"/>
    </row>
    <row r="25" spans="1:10" ht="15.75">
      <c r="A25" s="10">
        <v>51</v>
      </c>
      <c r="B25" s="11" t="s">
        <v>17</v>
      </c>
      <c r="C25" s="39">
        <v>1119829.15</v>
      </c>
      <c r="D25" s="12">
        <v>641495.9</v>
      </c>
      <c r="E25" s="12">
        <v>698321.45</v>
      </c>
      <c r="F25" s="17">
        <v>1063003.5999999999</v>
      </c>
      <c r="J25" s="2"/>
    </row>
    <row r="26" spans="1:10" ht="15.75">
      <c r="A26" s="10"/>
      <c r="B26" s="11"/>
      <c r="C26" s="42"/>
      <c r="D26" s="12"/>
      <c r="E26" s="12"/>
      <c r="F26" s="13"/>
      <c r="J26" s="2"/>
    </row>
    <row r="27" spans="1:10" ht="15.75">
      <c r="A27" s="10">
        <v>52</v>
      </c>
      <c r="B27" s="11" t="s">
        <v>18</v>
      </c>
      <c r="C27" s="42">
        <v>157629.35</v>
      </c>
      <c r="D27" s="12">
        <v>40522</v>
      </c>
      <c r="E27" s="12">
        <v>44654.72</v>
      </c>
      <c r="F27" s="13">
        <v>153496.63</v>
      </c>
      <c r="J27" s="2"/>
    </row>
    <row r="28" spans="1:10" ht="15.75">
      <c r="A28" s="10"/>
      <c r="B28" s="11"/>
      <c r="C28" s="42"/>
      <c r="D28" s="12"/>
      <c r="E28" s="12"/>
      <c r="F28" s="13"/>
      <c r="J28" s="2"/>
    </row>
    <row r="29" spans="1:10" ht="15.75">
      <c r="A29" s="10">
        <v>54</v>
      </c>
      <c r="B29" s="11" t="s">
        <v>19</v>
      </c>
      <c r="C29" s="42">
        <v>0</v>
      </c>
      <c r="D29" s="12">
        <v>0</v>
      </c>
      <c r="E29" s="12">
        <v>0</v>
      </c>
      <c r="F29" s="13">
        <v>0</v>
      </c>
      <c r="J29" s="2"/>
    </row>
    <row r="30" spans="1:10" ht="15.75">
      <c r="A30" s="10"/>
      <c r="B30" s="11"/>
      <c r="C30" s="42"/>
      <c r="D30" s="12"/>
      <c r="E30" s="12"/>
      <c r="F30" s="13"/>
      <c r="J30" s="2"/>
    </row>
    <row r="31" spans="1:10" ht="15.75">
      <c r="A31" s="10">
        <v>55</v>
      </c>
      <c r="B31" s="11" t="s">
        <v>20</v>
      </c>
      <c r="C31" s="42">
        <v>35408.32</v>
      </c>
      <c r="D31" s="12">
        <v>3606</v>
      </c>
      <c r="E31" s="12">
        <v>7841.86</v>
      </c>
      <c r="F31" s="13">
        <v>31172.46</v>
      </c>
      <c r="J31" s="2"/>
    </row>
    <row r="32" spans="1:10" ht="15.75">
      <c r="A32" s="10"/>
      <c r="B32" s="11"/>
      <c r="C32" s="42"/>
      <c r="D32" s="12"/>
      <c r="E32" s="12"/>
      <c r="F32" s="13"/>
      <c r="J32" s="2"/>
    </row>
    <row r="33" spans="1:10" ht="15.75">
      <c r="A33" s="10">
        <v>61</v>
      </c>
      <c r="B33" s="11" t="s">
        <v>37</v>
      </c>
      <c r="C33" s="42">
        <v>0</v>
      </c>
      <c r="D33" s="12">
        <v>0</v>
      </c>
      <c r="E33" s="12">
        <v>0</v>
      </c>
      <c r="F33" s="13">
        <v>0</v>
      </c>
      <c r="J33" s="2"/>
    </row>
    <row r="34" spans="1:10" ht="18.75" customHeight="1">
      <c r="A34" s="10"/>
      <c r="B34" s="11"/>
      <c r="C34" s="42"/>
      <c r="D34" s="12"/>
      <c r="E34" s="12"/>
      <c r="F34" s="13"/>
      <c r="J34" s="2"/>
    </row>
    <row r="35" spans="1:10" ht="18.75" customHeight="1">
      <c r="A35" s="10">
        <v>7000</v>
      </c>
      <c r="B35" s="11" t="s">
        <v>21</v>
      </c>
      <c r="C35" s="42">
        <v>186670.57</v>
      </c>
      <c r="D35" s="12">
        <v>39.61</v>
      </c>
      <c r="E35" s="12">
        <v>0</v>
      </c>
      <c r="F35" s="13">
        <v>186710.18</v>
      </c>
      <c r="J35" s="2"/>
    </row>
    <row r="36" spans="1:10" ht="31.5" customHeight="1">
      <c r="A36" s="10"/>
      <c r="B36" s="18" t="s">
        <v>22</v>
      </c>
      <c r="C36" s="42">
        <v>38231995.21999999</v>
      </c>
      <c r="D36" s="12">
        <v>7929720.200000001</v>
      </c>
      <c r="E36" s="12">
        <v>11123223.360000001</v>
      </c>
      <c r="F36" s="13">
        <v>35038492.059999995</v>
      </c>
      <c r="J36" s="2"/>
    </row>
    <row r="37" spans="1:6" ht="66" customHeight="1">
      <c r="A37" s="10" t="s">
        <v>16</v>
      </c>
      <c r="B37" s="19" t="s">
        <v>23</v>
      </c>
      <c r="C37" s="13"/>
      <c r="D37" s="13"/>
      <c r="E37" s="13" t="s">
        <v>2</v>
      </c>
      <c r="F37" s="13"/>
    </row>
    <row r="38" spans="1:6" ht="15">
      <c r="A38" s="20"/>
      <c r="B38" s="21" t="s">
        <v>24</v>
      </c>
      <c r="C38" s="21"/>
      <c r="D38" s="22"/>
      <c r="E38" s="23">
        <v>522483.4000000002</v>
      </c>
      <c r="F38" s="24">
        <v>522483.4000000002</v>
      </c>
    </row>
    <row r="39" spans="1:6" ht="15">
      <c r="A39" s="23"/>
      <c r="B39" s="23"/>
      <c r="C39" s="23"/>
      <c r="D39" s="26"/>
      <c r="E39" s="27"/>
      <c r="F39" s="27"/>
    </row>
    <row r="40" spans="1:6" ht="15">
      <c r="A40" s="23" t="s">
        <v>25</v>
      </c>
      <c r="B40" s="23"/>
      <c r="C40" s="23">
        <v>0</v>
      </c>
      <c r="D40" s="22"/>
      <c r="E40" t="s">
        <v>26</v>
      </c>
      <c r="F40" s="27">
        <v>35560975.45999999</v>
      </c>
    </row>
    <row r="41" spans="1:6" ht="16.5" thickBot="1">
      <c r="A41" s="23"/>
      <c r="B41" s="23"/>
      <c r="C41" s="27"/>
      <c r="D41" s="26"/>
      <c r="E41" s="28"/>
      <c r="F41" s="34" t="s">
        <v>2</v>
      </c>
    </row>
    <row r="42" spans="1:7" ht="15.75" thickTop="1">
      <c r="A42" s="29"/>
      <c r="B42" s="30"/>
      <c r="C42" s="23"/>
      <c r="D42" s="22"/>
      <c r="E42" s="23"/>
      <c r="F42" s="22"/>
      <c r="G42" s="1"/>
    </row>
    <row r="43" spans="1:5" ht="15">
      <c r="A43" s="31" t="s">
        <v>27</v>
      </c>
      <c r="B43" s="30"/>
      <c r="C43" s="22" t="s">
        <v>28</v>
      </c>
      <c r="D43" s="22"/>
      <c r="E43" s="27">
        <v>36960579.28</v>
      </c>
    </row>
    <row r="44" spans="1:6" ht="15.75">
      <c r="A44" s="23"/>
      <c r="B44" s="32"/>
      <c r="C44" s="23" t="s">
        <v>29</v>
      </c>
      <c r="D44" s="23"/>
      <c r="E44" s="27">
        <v>8412.010000000004</v>
      </c>
      <c r="F44" s="22"/>
    </row>
    <row r="45" spans="1:6" ht="15.75">
      <c r="A45" s="23"/>
      <c r="B45" s="32"/>
      <c r="C45" s="23" t="s">
        <v>30</v>
      </c>
      <c r="D45" s="23"/>
      <c r="E45" s="27">
        <v>0</v>
      </c>
      <c r="F45" s="22"/>
    </row>
    <row r="46" spans="1:6" ht="15.75">
      <c r="A46" s="23"/>
      <c r="B46" s="32"/>
      <c r="C46" s="23" t="s">
        <v>31</v>
      </c>
      <c r="D46" s="23"/>
      <c r="E46" s="27"/>
      <c r="F46" s="22"/>
    </row>
    <row r="47" spans="1:7" ht="15.75">
      <c r="A47" s="32"/>
      <c r="B47" s="32"/>
      <c r="C47" s="23" t="s">
        <v>32</v>
      </c>
      <c r="D47" s="23"/>
      <c r="E47" s="5">
        <v>231213.33000000002</v>
      </c>
      <c r="F47" s="22"/>
      <c r="G47" s="1"/>
    </row>
    <row r="48" spans="1:7" ht="15.75">
      <c r="A48" s="32"/>
      <c r="B48" s="32"/>
      <c r="C48" s="23" t="s">
        <v>33</v>
      </c>
      <c r="D48" s="23"/>
      <c r="E48" s="27">
        <v>-1639229.1600000001</v>
      </c>
      <c r="F48" s="22"/>
      <c r="G48" s="1"/>
    </row>
    <row r="49" spans="1:7" ht="15.75">
      <c r="A49" s="32"/>
      <c r="B49" s="32"/>
      <c r="C49" s="23"/>
      <c r="D49" s="23" t="s">
        <v>34</v>
      </c>
      <c r="E49" s="33"/>
      <c r="F49" s="22">
        <v>35560975.45999999</v>
      </c>
      <c r="G49" s="1"/>
    </row>
    <row r="50" spans="3:7" ht="16.5" thickBot="1">
      <c r="C50" s="23"/>
      <c r="D50" s="32"/>
      <c r="E50" s="22"/>
      <c r="F50" s="34"/>
      <c r="G50" s="1"/>
    </row>
    <row r="51" spans="1:7" ht="13.5" thickTop="1">
      <c r="A51" s="35"/>
      <c r="B51" s="36"/>
      <c r="G51" s="1"/>
    </row>
    <row r="52" spans="1:7" ht="15">
      <c r="A52" s="23"/>
      <c r="B52" s="37"/>
      <c r="C52" s="37"/>
      <c r="D52" s="37"/>
      <c r="E52" s="37"/>
      <c r="G52" s="1"/>
    </row>
    <row r="53" spans="1:7" ht="15">
      <c r="A53" s="23"/>
      <c r="B53" s="37"/>
      <c r="C53" s="37"/>
      <c r="D53" s="37"/>
      <c r="E53" s="37"/>
      <c r="G53" s="1"/>
    </row>
    <row r="54" spans="1:7" ht="15">
      <c r="A54" s="23"/>
      <c r="B54" s="37"/>
      <c r="C54" s="37"/>
      <c r="D54" s="37"/>
      <c r="E54" s="37"/>
      <c r="F54" t="s">
        <v>35</v>
      </c>
      <c r="G54" s="1"/>
    </row>
    <row r="55" spans="1:7" ht="15">
      <c r="A55" s="23"/>
      <c r="B55" s="37"/>
      <c r="C55" s="23"/>
      <c r="D55" s="23"/>
      <c r="E55" s="23"/>
      <c r="F55" s="22">
        <v>0</v>
      </c>
      <c r="G55" s="1"/>
    </row>
    <row r="56" spans="6:7" ht="12.75">
      <c r="F56" s="25"/>
      <c r="G56" s="1"/>
    </row>
    <row r="57" spans="2:7" ht="12.75">
      <c r="B57" s="38"/>
      <c r="F57" t="s">
        <v>38</v>
      </c>
      <c r="G57" s="1"/>
    </row>
    <row r="58" ht="12.75">
      <c r="G58" s="1"/>
    </row>
    <row r="59" ht="15">
      <c r="F59" s="4"/>
    </row>
    <row r="63" ht="15">
      <c r="F63" s="3"/>
    </row>
  </sheetData>
  <sheetProtection/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Annis, Jessica</cp:lastModifiedBy>
  <cp:lastPrinted>2011-12-08T18:13:42Z</cp:lastPrinted>
  <dcterms:created xsi:type="dcterms:W3CDTF">2003-06-10T19:59:30Z</dcterms:created>
  <dcterms:modified xsi:type="dcterms:W3CDTF">2011-12-08T19:40:28Z</dcterms:modified>
  <cp:category/>
  <cp:version/>
  <cp:contentType/>
  <cp:contentStatus/>
</cp:coreProperties>
</file>