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<sst xmlns="http://schemas.openxmlformats.org/spreadsheetml/2006/main" count="27" uniqueCount="27">
  <si>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BLUEGRASS MIDDLE SCHOOL</t>
  </si>
  <si>
    <t>EAST HARDIN MIDDLE SCHOOL</t>
  </si>
  <si>
    <t>JOHN HARDIN HIGH SCHOOL</t>
  </si>
  <si>
    <t>NORTH HARDIN HIGH SCHOOL</t>
  </si>
  <si>
    <t>RADCLIFF MIDDLE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</si>
  <si>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</si>
  <si>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</si>
  <si>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</si>
  <si>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</si>
  <si>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</si>
  <si>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</si>
  <si>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</si>
  <si>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</si>
  <si>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PARKWAY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</si>
  <si>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</si>
  <si>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</si>
  <si>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</si>
  <si>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</si>
  <si>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</si>
  <si>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</si>
  <si>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SCHOOL ACTIVITY REPORTS</t>
  </si>
  <si>
    <t>BROWN STREET ALTERNATIVE CENTER</t>
  </si>
  <si>
    <t>Receipts</t>
  </si>
  <si>
    <t>Expenditures</t>
  </si>
  <si>
    <t>Beg. Bal.</t>
  </si>
  <si>
    <t>School</t>
  </si>
  <si>
    <t>May2006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</si>
</sst>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67" fontId="4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0" fillId="2" borderId="0" xfId="15" applyNumberFormat="1" applyFill="1" applyAlignment="1">
      <alignment/>
    </xf>
    <xf numFmtId="167" fontId="0" fillId="2" borderId="0" xfId="15" applyNumberFormat="1" applyFill="1" applyAlignment="1">
      <alignment/>
    </xf>
    <xf numFmtId="167" fontId="0" fillId="0" borderId="0" xfId="15" applyNumberFormat="1" applyFont="1" applyAlignment="1">
      <alignment/>
    </xf>
    <xf numFmtId="167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0" borderId="0" xfId="15" applyNumberFormat="1" applyAlignment="1">
      <alignment horizontal="right"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7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23" t="s">
        <v>20</v>
      </c>
      <c r="B1" s="23"/>
      <c r="C1" s="23"/>
      <c r="D1" s="23"/>
      <c r="E1" s="23"/>
    </row>
    <row r="2" spans="1:5" ht="15.75" customHeight="1">
      <c r="A2" s="24" t="s">
        <v>26</v>
      </c>
      <c r="B2" s="24"/>
      <c r="C2" s="24"/>
      <c r="D2" s="24"/>
      <c r="E2" s="24"/>
    </row>
    <row r="3" spans="1:5" ht="12.75">
      <c r="A3" s="25"/>
      <c r="B3" s="25"/>
      <c r="C3" s="25"/>
      <c r="D3" s="25"/>
      <c r="E3" s="25"/>
    </row>
    <row r="4" spans="1:5" ht="20.25" customHeight="1">
      <c r="A4" s="20" t="s">
        <v>25</v>
      </c>
      <c r="B4" s="5" t="s">
        <v>24</v>
      </c>
      <c r="C4" s="5" t="s">
        <v>22</v>
      </c>
      <c r="D4" s="5" t="s">
        <v>23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21</v>
      </c>
      <c r="B6" s="8">
        <v>5892.36</v>
      </c>
      <c r="C6" s="9">
        <v>119.35</v>
      </c>
      <c r="D6" s="9">
        <v>1428.91</v>
      </c>
      <c r="E6" s="9">
        <f>B6+C6-D6</f>
        <v>4582.8</v>
      </c>
    </row>
    <row r="7" spans="1:5" ht="20.25" customHeight="1">
      <c r="A7" s="2" t="s">
        <v>6</v>
      </c>
      <c r="B7" s="22">
        <v>173519.87</v>
      </c>
      <c r="C7" s="11">
        <v>49835.39</v>
      </c>
      <c r="D7" s="11">
        <v>55056.76</v>
      </c>
      <c r="E7" s="11">
        <f>B7+C7-D7</f>
        <v>168298.5</v>
      </c>
    </row>
    <row r="8" spans="1:5" ht="20.25" customHeight="1">
      <c r="A8" s="1" t="s">
        <v>2</v>
      </c>
      <c r="B8" s="8">
        <v>137080.3</v>
      </c>
      <c r="C8" s="9">
        <v>34704.97</v>
      </c>
      <c r="D8" s="9">
        <v>42921.56</v>
      </c>
      <c r="E8" s="9">
        <f>B8+C8-D8</f>
        <v>128863.70999999999</v>
      </c>
    </row>
    <row r="9" spans="1:5" ht="20.25" customHeight="1">
      <c r="A9" s="2" t="s">
        <v>3</v>
      </c>
      <c r="B9" s="10">
        <f>66399.64+182857.52</f>
        <v>249257.15999999997</v>
      </c>
      <c r="C9" s="11">
        <f>22981.1+103471.6</f>
        <v>126452.70000000001</v>
      </c>
      <c r="D9" s="21">
        <f>74717.48+57947.9</f>
        <v>132665.38</v>
      </c>
      <c r="E9" s="11">
        <f>B9+C9-D9</f>
        <v>243044.47999999998</v>
      </c>
    </row>
    <row r="10" spans="1:4" ht="12" customHeight="1">
      <c r="A10" s="1"/>
      <c r="B10" s="8"/>
      <c r="D10" s="12"/>
    </row>
    <row r="11" spans="1:2" ht="12" customHeight="1">
      <c r="A11" s="1"/>
      <c r="B11" s="8"/>
    </row>
    <row r="12" spans="1:5" ht="20.25" customHeight="1">
      <c r="A12" s="3" t="s">
        <v>0</v>
      </c>
      <c r="B12" s="13">
        <v>44040.24</v>
      </c>
      <c r="C12" s="14">
        <v>15079.49</v>
      </c>
      <c r="D12" s="14">
        <v>12039.15</v>
      </c>
      <c r="E12" s="14">
        <f>B12+C12-D12</f>
        <v>47080.579999999994</v>
      </c>
    </row>
    <row r="13" spans="1:5" ht="20.25" customHeight="1">
      <c r="A13" s="1" t="s">
        <v>1</v>
      </c>
      <c r="B13" s="8">
        <v>102327.51</v>
      </c>
      <c r="C13" s="9">
        <v>21346.73</v>
      </c>
      <c r="D13" s="9">
        <v>37775.5</v>
      </c>
      <c r="E13" s="9">
        <f>B13+C13-D13</f>
        <v>85898.73999999999</v>
      </c>
    </row>
    <row r="14" spans="1:5" ht="20.25" customHeight="1">
      <c r="A14" s="3" t="s">
        <v>17</v>
      </c>
      <c r="B14" s="13">
        <v>114689.71</v>
      </c>
      <c r="C14" s="14">
        <v>16017.59</v>
      </c>
      <c r="D14" s="14">
        <v>30498.22</v>
      </c>
      <c r="E14" s="14">
        <f>B14+C14-D14</f>
        <v>100209.08</v>
      </c>
    </row>
    <row r="15" spans="1:5" ht="20.25" customHeight="1">
      <c r="A15" s="1" t="s">
        <v>4</v>
      </c>
      <c r="B15" s="8">
        <v>29879.12</v>
      </c>
      <c r="C15" s="9">
        <v>7214.11</v>
      </c>
      <c r="D15" s="9">
        <v>4279.92</v>
      </c>
      <c r="E15" s="9">
        <f>B15+C15-D15</f>
        <v>32813.31</v>
      </c>
    </row>
    <row r="16" spans="1:5" ht="20.25" customHeight="1">
      <c r="A16" s="3" t="s">
        <v>5</v>
      </c>
      <c r="B16" s="13">
        <v>34711.78</v>
      </c>
      <c r="C16" s="14">
        <v>5987.01</v>
      </c>
      <c r="D16" s="14">
        <v>5009.4</v>
      </c>
      <c r="E16" s="14">
        <f>B16+C16-D16</f>
        <v>35689.39</v>
      </c>
    </row>
    <row r="17" spans="1:2" ht="12" customHeight="1">
      <c r="A17" s="1"/>
      <c r="B17" s="8"/>
    </row>
    <row r="18" spans="1:2" ht="13.5" customHeight="1">
      <c r="A18" s="1"/>
      <c r="B18" s="8"/>
    </row>
    <row r="19" spans="1:5" ht="20.25" customHeight="1">
      <c r="A19" s="1" t="s">
        <v>19</v>
      </c>
      <c r="B19" s="8">
        <v>23309.14</v>
      </c>
      <c r="C19" s="9">
        <v>8987.71</v>
      </c>
      <c r="D19" s="9">
        <v>5990.48</v>
      </c>
      <c r="E19" s="9">
        <f aca="true" t="shared" si="0" ref="E19:E29">B19+C19-D19</f>
        <v>26306.37</v>
      </c>
    </row>
    <row r="20" spans="1:5" ht="20.25" customHeight="1">
      <c r="A20" s="4" t="s">
        <v>7</v>
      </c>
      <c r="B20" s="15">
        <v>88718.58</v>
      </c>
      <c r="C20" s="16">
        <v>1915.2</v>
      </c>
      <c r="D20" s="16">
        <v>2673.2</v>
      </c>
      <c r="E20" s="16">
        <f t="shared" si="0"/>
        <v>87960.58</v>
      </c>
    </row>
    <row r="21" spans="1:5" ht="20.25" customHeight="1">
      <c r="A21" s="1" t="s">
        <v>8</v>
      </c>
      <c r="B21" s="8">
        <v>17119.31</v>
      </c>
      <c r="C21" s="9">
        <v>6055.79</v>
      </c>
      <c r="D21" s="9">
        <v>2448.96</v>
      </c>
      <c r="E21" s="9">
        <f t="shared" si="0"/>
        <v>20726.140000000003</v>
      </c>
    </row>
    <row r="22" spans="1:5" ht="20.25" customHeight="1">
      <c r="A22" s="4" t="s">
        <v>9</v>
      </c>
      <c r="B22" s="15">
        <v>23588.18</v>
      </c>
      <c r="C22" s="16">
        <v>3571.1</v>
      </c>
      <c r="D22" s="16">
        <v>2908.25</v>
      </c>
      <c r="E22" s="16">
        <f t="shared" si="0"/>
        <v>24251.03</v>
      </c>
    </row>
    <row r="23" spans="1:5" ht="20.25" customHeight="1">
      <c r="A23" s="1" t="s">
        <v>10</v>
      </c>
      <c r="B23" s="8">
        <v>52077.53</v>
      </c>
      <c r="C23" s="9">
        <v>5495.87</v>
      </c>
      <c r="D23" s="9">
        <v>9135.09</v>
      </c>
      <c r="E23" s="9">
        <f t="shared" si="0"/>
        <v>48438.31</v>
      </c>
    </row>
    <row r="24" spans="1:5" ht="20.25" customHeight="1">
      <c r="A24" s="4" t="s">
        <v>11</v>
      </c>
      <c r="B24" s="15">
        <v>20058.69</v>
      </c>
      <c r="C24" s="16">
        <v>7077.38</v>
      </c>
      <c r="D24" s="16">
        <v>5019.62</v>
      </c>
      <c r="E24" s="16">
        <f t="shared" si="0"/>
        <v>22116.45</v>
      </c>
    </row>
    <row r="25" spans="1:5" ht="20.25" customHeight="1">
      <c r="A25" s="1" t="s">
        <v>12</v>
      </c>
      <c r="B25" s="8">
        <v>30701.85</v>
      </c>
      <c r="C25" s="9">
        <v>7191.25</v>
      </c>
      <c r="D25" s="9">
        <v>7117.97</v>
      </c>
      <c r="E25" s="9">
        <f t="shared" si="0"/>
        <v>30775.129999999997</v>
      </c>
    </row>
    <row r="26" spans="1:5" ht="20.25" customHeight="1">
      <c r="A26" s="4" t="s">
        <v>13</v>
      </c>
      <c r="B26" s="15">
        <v>27803.55</v>
      </c>
      <c r="C26" s="16">
        <v>4079.51</v>
      </c>
      <c r="D26" s="16">
        <v>2481.09</v>
      </c>
      <c r="E26" s="16">
        <f t="shared" si="0"/>
        <v>29401.969999999998</v>
      </c>
    </row>
    <row r="27" spans="1:5" ht="20.25" customHeight="1">
      <c r="A27" s="1" t="s">
        <v>14</v>
      </c>
      <c r="B27" s="8">
        <v>41705.3</v>
      </c>
      <c r="C27" s="9">
        <v>9157.9</v>
      </c>
      <c r="D27" s="9">
        <v>6422.5</v>
      </c>
      <c r="E27" s="9">
        <f t="shared" si="0"/>
        <v>44440.700000000004</v>
      </c>
    </row>
    <row r="28" spans="1:5" ht="20.25" customHeight="1">
      <c r="A28" s="4" t="s">
        <v>15</v>
      </c>
      <c r="B28" s="15">
        <v>25540.14</v>
      </c>
      <c r="C28" s="16">
        <v>4512.22</v>
      </c>
      <c r="D28" s="16">
        <v>6742.7</v>
      </c>
      <c r="E28" s="16">
        <f t="shared" si="0"/>
        <v>23309.66</v>
      </c>
    </row>
    <row r="29" spans="1:5" ht="20.25" customHeight="1">
      <c r="A29" s="1" t="s">
        <v>16</v>
      </c>
      <c r="B29" s="8">
        <v>14739.9</v>
      </c>
      <c r="C29" s="9">
        <v>8906.41</v>
      </c>
      <c r="D29" s="9">
        <v>2300.4</v>
      </c>
      <c r="E29" s="9">
        <f t="shared" si="0"/>
        <v>21345.909999999996</v>
      </c>
    </row>
    <row r="30" spans="1:2" ht="12" customHeight="1">
      <c r="A30" s="1"/>
      <c r="B30" s="17"/>
    </row>
    <row r="31" spans="1:5" ht="20.25" customHeight="1">
      <c r="A31" s="1"/>
      <c r="B31" s="18">
        <f>SUM(B6:B30)</f>
        <v>1256760.22</v>
      </c>
      <c r="C31" s="19">
        <f>SUM(C6:C30)</f>
        <v>343707.68</v>
      </c>
      <c r="D31" s="19">
        <f>SUM(D6:D30)</f>
        <v>374915.06000000006</v>
      </c>
      <c r="E31" s="19">
        <f>SUM(B31+C31-D31)</f>
        <v>1225552.8399999999</v>
      </c>
    </row>
    <row r="32" spans="1:2" ht="20.25" customHeight="1">
      <c r="A32" s="1"/>
      <c r="B32" s="17"/>
    </row>
    <row r="33" spans="1:2" ht="12.75">
      <c r="A33" s="1"/>
      <c r="B33" s="17"/>
    </row>
    <row r="34" spans="1:2" ht="12.75">
      <c r="A34" s="1"/>
      <c r="B34" s="17"/>
    </row>
    <row r="35" ht="12.75">
      <c r="B35" s="17"/>
    </row>
    <row r="36" ht="12.75">
      <c r="B36" s="17"/>
    </row>
    <row r="37" ht="12.75">
      <c r="B37" s="17"/>
    </row>
    <row r="38" ht="12.75">
      <c r="B38" s="17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Technology Department</cp:lastModifiedBy>
  <cp:lastPrinted>2006-03-14T01:28:57Z</cp:lastPrinted>
  <dcterms:created xsi:type="dcterms:W3CDTF">2005-05-10T14:55:57Z</dcterms:created>
  <dcterms:modified xsi:type="dcterms:W3CDTF">2006-07-11T18:26:18Z</dcterms:modified>
  <cp:category/>
  <cp:version/>
  <cp:contentType/>
  <cp:contentStatus/>
</cp:coreProperties>
</file>