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xr:revisionPtr revIDLastSave="0" documentId="8_{C8197064-53F3-4948-BAE4-C3887544E1F3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3-24" sheetId="2" r:id="rId1"/>
    <sheet name="22-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F29" i="2"/>
  <c r="F21" i="2"/>
  <c r="F12" i="2"/>
  <c r="D29" i="2"/>
  <c r="D25" i="2"/>
  <c r="D21" i="2"/>
  <c r="D12" i="2"/>
  <c r="C21" i="2"/>
  <c r="C12" i="2"/>
  <c r="C25" i="2" s="1"/>
  <c r="B25" i="2"/>
  <c r="B21" i="2"/>
  <c r="B12" i="2"/>
  <c r="B29" i="2" s="1"/>
</calcChain>
</file>

<file path=xl/sharedStrings.xml><?xml version="1.0" encoding="utf-8"?>
<sst xmlns="http://schemas.openxmlformats.org/spreadsheetml/2006/main" count="64" uniqueCount="45">
  <si>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</si>
  <si>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</si>
  <si>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</si>
  <si>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</si>
  <si>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</si>
  <si>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</si>
  <si>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</si>
  <si>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</si>
  <si>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</si>
  <si>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</si>
  <si>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</si>
  <si>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</si>
  <si>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</si>
  <si>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</si>
  <si>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</si>
  <si>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</si>
  <si>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</si>
  <si>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</si>
  <si>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</si>
  <si>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</si>
  <si>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</si>
  <si>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</si>
  <si>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</si>
  <si>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</si>
  <si>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</si>
  <si>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</si>
  <si>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</si>
  <si>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</si>
  <si>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</si>
  <si>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</si>
  <si>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</si>
  <si>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</si>
  <si>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</si>
  <si>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</si>
  <si>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PRESCHOOL</t>
  </si>
  <si>
    <t># Students</t>
  </si>
  <si>
    <t>Students</t>
  </si>
  <si>
    <t>49</t>
  </si>
  <si>
    <t>37</t>
  </si>
  <si>
    <t>46</t>
  </si>
  <si>
    <t>42</t>
  </si>
  <si>
    <t>34</t>
  </si>
  <si>
    <t>40</t>
  </si>
  <si>
    <t>248</t>
  </si>
  <si>
    <t>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</si>
</sst>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10" fontId="2" fillId="5" borderId="1" xfId="0" applyNumberFormat="1" applyFont="1" applyFill="1" applyBorder="1" applyProtection="1">
      <protection locked="0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0" fontId="2" fillId="5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10" fontId="2" fillId="4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4" zoomScale="130" zoomScaleNormal="130" workbookViewId="0">
      <selection activeCell="K29" sqref="K29"/>
    </sheetView>
  </sheetViews>
  <sheetFormatPr defaultRowHeight="15" x14ac:dyDescent="0.25"/>
  <cols>
    <col min="4" max="4" width="10.85546875" bestFit="1" customWidth="1"/>
    <col min="9" max="9" width="9.85546875" customWidth="1"/>
  </cols>
  <sheetData>
    <row r="1" spans="1:1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x14ac:dyDescent="0.25">
      <c r="A2" s="1" t="s">
        <v>1</v>
      </c>
      <c r="B2" s="3" t="s">
        <v>32</v>
      </c>
      <c r="C2" s="4">
        <v>1</v>
      </c>
      <c r="D2" s="4"/>
      <c r="E2" s="4">
        <v>2</v>
      </c>
      <c r="F2" s="4">
        <v>3</v>
      </c>
      <c r="G2" s="4">
        <v>4</v>
      </c>
      <c r="H2" s="4">
        <v>5</v>
      </c>
      <c r="I2" s="3" t="s">
        <v>2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</row>
    <row r="3" spans="1:15" x14ac:dyDescent="0.25">
      <c r="A3" s="1"/>
      <c r="B3" s="36">
        <v>44803</v>
      </c>
      <c r="C3" s="37"/>
      <c r="D3" s="36">
        <v>45190</v>
      </c>
      <c r="E3" s="37"/>
      <c r="F3" s="5"/>
      <c r="G3" s="5"/>
      <c r="H3" s="5"/>
      <c r="I3" s="2" t="s">
        <v>3</v>
      </c>
      <c r="J3" s="5"/>
      <c r="K3" s="5"/>
      <c r="L3" s="5"/>
      <c r="M3" s="5"/>
      <c r="N3" s="5"/>
      <c r="O3" s="26"/>
    </row>
    <row r="4" spans="1:15" x14ac:dyDescent="0.25">
      <c r="A4" s="1"/>
      <c r="B4" s="36">
        <v>45189</v>
      </c>
      <c r="C4" s="37"/>
      <c r="D4" s="36">
        <v>45224</v>
      </c>
      <c r="E4" s="37"/>
      <c r="F4" s="36">
        <v>45251</v>
      </c>
      <c r="G4" s="37"/>
      <c r="H4" s="36">
        <v>45273</v>
      </c>
      <c r="I4" s="37"/>
      <c r="J4" s="5"/>
      <c r="K4" s="5"/>
      <c r="L4" s="5"/>
      <c r="M4" s="5"/>
      <c r="N4" s="5"/>
      <c r="O4" s="26"/>
    </row>
    <row r="5" spans="1:15" x14ac:dyDescent="0.25">
      <c r="A5" s="1" t="s">
        <v>5</v>
      </c>
      <c r="B5" s="1" t="s">
        <v>35</v>
      </c>
      <c r="C5" s="1"/>
      <c r="D5" s="1" t="s">
        <v>36</v>
      </c>
      <c r="E5" s="1"/>
      <c r="F5" s="1" t="s">
        <v>36</v>
      </c>
      <c r="G5" s="1"/>
      <c r="H5" s="1" t="s">
        <v>36</v>
      </c>
      <c r="I5" s="2"/>
      <c r="J5" s="1"/>
      <c r="K5" s="1"/>
      <c r="L5" s="1"/>
      <c r="M5" s="1"/>
      <c r="N5" s="1"/>
      <c r="O5" s="1"/>
    </row>
    <row r="6" spans="1:15" x14ac:dyDescent="0.25">
      <c r="A6" s="19" t="s">
        <v>8</v>
      </c>
      <c r="B6" s="6">
        <v>50</v>
      </c>
      <c r="C6" s="7">
        <v>0.94499999999999995</v>
      </c>
      <c r="D6" s="29">
        <v>50</v>
      </c>
      <c r="E6" s="12">
        <v>0.92549999999999999</v>
      </c>
      <c r="F6" s="39">
        <v>50</v>
      </c>
      <c r="G6" s="40">
        <v>0.92679999999999996</v>
      </c>
      <c r="H6" s="38" t="s">
        <v>37</v>
      </c>
      <c r="I6" s="41">
        <v>0.8891</v>
      </c>
      <c r="J6" s="40"/>
      <c r="K6" s="40"/>
      <c r="L6" s="40"/>
      <c r="M6" s="40"/>
      <c r="N6" s="40"/>
      <c r="O6" s="40"/>
    </row>
    <row r="7" spans="1:15" x14ac:dyDescent="0.25">
      <c r="A7" s="20">
        <v>1</v>
      </c>
      <c r="B7" s="6">
        <v>39</v>
      </c>
      <c r="C7" s="11">
        <v>0.94750000000000001</v>
      </c>
      <c r="D7" s="30">
        <v>37</v>
      </c>
      <c r="E7" s="12">
        <v>0.92030000000000001</v>
      </c>
      <c r="F7" s="39">
        <v>37</v>
      </c>
      <c r="G7" s="40">
        <v>0.92530000000000001</v>
      </c>
      <c r="H7" s="38" t="s">
        <v>38</v>
      </c>
      <c r="I7" s="41">
        <v>0.89</v>
      </c>
      <c r="J7" s="40"/>
      <c r="K7" s="40"/>
      <c r="L7" s="40"/>
      <c r="M7" s="40"/>
      <c r="N7" s="40"/>
      <c r="O7" s="40"/>
    </row>
    <row r="8" spans="1:15" x14ac:dyDescent="0.25">
      <c r="A8" s="20">
        <v>2</v>
      </c>
      <c r="B8" s="6">
        <v>45</v>
      </c>
      <c r="C8" s="7">
        <v>0.95979999999999999</v>
      </c>
      <c r="D8" s="29">
        <v>45</v>
      </c>
      <c r="E8" s="12">
        <v>0.92530000000000001</v>
      </c>
      <c r="F8" s="39">
        <v>45</v>
      </c>
      <c r="G8" s="40">
        <v>0.93169999999999997</v>
      </c>
      <c r="H8" s="38" t="s">
        <v>39</v>
      </c>
      <c r="I8" s="41">
        <v>0.91830000000000001</v>
      </c>
      <c r="J8" s="40"/>
      <c r="K8" s="40"/>
      <c r="L8" s="40"/>
      <c r="M8" s="40"/>
      <c r="N8" s="40"/>
      <c r="O8" s="40"/>
    </row>
    <row r="9" spans="1:15" x14ac:dyDescent="0.25">
      <c r="A9" s="20">
        <v>3</v>
      </c>
      <c r="B9" s="6">
        <v>45</v>
      </c>
      <c r="C9" s="7">
        <v>0.93559999999999999</v>
      </c>
      <c r="D9" s="29">
        <v>43</v>
      </c>
      <c r="E9" s="12">
        <v>0.94910000000000005</v>
      </c>
      <c r="F9" s="39">
        <v>43</v>
      </c>
      <c r="G9" s="40">
        <v>0.93940000000000001</v>
      </c>
      <c r="H9" s="38" t="s">
        <v>40</v>
      </c>
      <c r="I9" s="41">
        <v>0.93469999999999998</v>
      </c>
      <c r="J9" s="40"/>
      <c r="K9" s="40"/>
      <c r="L9" s="40"/>
      <c r="M9" s="40"/>
      <c r="N9" s="40"/>
      <c r="O9" s="40"/>
    </row>
    <row r="10" spans="1:15" x14ac:dyDescent="0.25">
      <c r="A10" s="20">
        <v>4</v>
      </c>
      <c r="B10" s="6">
        <v>34</v>
      </c>
      <c r="C10" s="7">
        <v>0.91990000000000005</v>
      </c>
      <c r="D10" s="29">
        <v>33</v>
      </c>
      <c r="E10" s="12">
        <v>0.92210000000000003</v>
      </c>
      <c r="F10" s="39">
        <v>33</v>
      </c>
      <c r="G10" s="40">
        <v>0.93159999999999998</v>
      </c>
      <c r="H10" s="38" t="s">
        <v>41</v>
      </c>
      <c r="I10" s="41">
        <v>0.85070000000000001</v>
      </c>
      <c r="J10" s="40"/>
      <c r="K10" s="40"/>
      <c r="L10" s="40"/>
      <c r="M10" s="40"/>
      <c r="N10" s="40"/>
      <c r="O10" s="40"/>
    </row>
    <row r="11" spans="1:15" x14ac:dyDescent="0.25">
      <c r="A11" s="20">
        <v>5</v>
      </c>
      <c r="B11" s="6">
        <v>42</v>
      </c>
      <c r="C11" s="7">
        <v>0.93810000000000004</v>
      </c>
      <c r="D11" s="29">
        <v>41</v>
      </c>
      <c r="E11" s="12">
        <v>0.9486</v>
      </c>
      <c r="F11" s="39">
        <v>40</v>
      </c>
      <c r="G11" s="40">
        <v>0.94810000000000005</v>
      </c>
      <c r="H11" s="38" t="s">
        <v>42</v>
      </c>
      <c r="I11" s="41">
        <v>0.94420000000000004</v>
      </c>
      <c r="J11" s="40"/>
      <c r="K11" s="40"/>
      <c r="L11" s="40"/>
      <c r="M11" s="40"/>
      <c r="N11" s="40"/>
      <c r="O11" s="40"/>
    </row>
    <row r="12" spans="1:15" x14ac:dyDescent="0.25">
      <c r="A12" s="20" t="s">
        <v>9</v>
      </c>
      <c r="B12" s="21">
        <f>SUM(B6:B11)</f>
        <v>255</v>
      </c>
      <c r="C12" s="8">
        <f>AVERAGE(C6:C11)</f>
        <v>0.94098333333333339</v>
      </c>
      <c r="D12" s="31">
        <f>SUM(D6:D11)</f>
        <v>249</v>
      </c>
      <c r="E12" s="14">
        <v>0.93220000000000003</v>
      </c>
      <c r="F12" s="42">
        <f>SUM(F6:F11)</f>
        <v>248</v>
      </c>
      <c r="G12" s="43">
        <v>0.93379999999999996</v>
      </c>
      <c r="H12" s="44" t="s">
        <v>43</v>
      </c>
      <c r="I12" s="45">
        <v>0.90600000000000003</v>
      </c>
      <c r="J12" s="43"/>
      <c r="K12" s="43"/>
      <c r="L12" s="43"/>
      <c r="M12" s="43"/>
      <c r="N12" s="43"/>
      <c r="O12" s="43"/>
    </row>
    <row r="13" spans="1:15" x14ac:dyDescent="0.25">
      <c r="A13" s="20"/>
      <c r="B13" s="20" t="s">
        <v>14</v>
      </c>
      <c r="C13" s="1"/>
      <c r="D13" s="32">
        <v>-6</v>
      </c>
      <c r="E13" s="27">
        <v>-8.8000000000000005E-3</v>
      </c>
      <c r="F13" s="46">
        <v>-1</v>
      </c>
      <c r="G13" s="47">
        <v>0.16</v>
      </c>
      <c r="H13" s="48">
        <v>0</v>
      </c>
      <c r="I13" s="49">
        <v>-2.7799999999999998E-2</v>
      </c>
      <c r="J13" s="41"/>
      <c r="K13" s="48"/>
      <c r="L13" s="48"/>
      <c r="M13" s="48"/>
      <c r="N13" s="41"/>
      <c r="O13" s="48"/>
    </row>
    <row r="14" spans="1:15" x14ac:dyDescent="0.25">
      <c r="A14" s="20">
        <v>6</v>
      </c>
      <c r="B14" s="10">
        <v>36</v>
      </c>
      <c r="C14" s="7">
        <v>0.94930000000000003</v>
      </c>
      <c r="D14" s="29">
        <v>36</v>
      </c>
      <c r="E14" s="23">
        <v>95.37</v>
      </c>
      <c r="F14" s="50">
        <v>38</v>
      </c>
      <c r="G14" s="48">
        <v>94.8</v>
      </c>
      <c r="H14" s="51">
        <v>39</v>
      </c>
      <c r="I14" s="41">
        <v>0.92600000000000005</v>
      </c>
      <c r="J14" s="41"/>
      <c r="K14" s="48"/>
      <c r="L14" s="48"/>
      <c r="M14" s="48"/>
      <c r="N14" s="41"/>
      <c r="O14" s="52"/>
    </row>
    <row r="15" spans="1:15" x14ac:dyDescent="0.25">
      <c r="A15" s="20">
        <v>7</v>
      </c>
      <c r="B15" s="9">
        <v>48</v>
      </c>
      <c r="C15" s="7">
        <v>0.9506</v>
      </c>
      <c r="D15" s="29">
        <v>47</v>
      </c>
      <c r="E15" s="13">
        <v>0.93540000000000001</v>
      </c>
      <c r="F15" s="53">
        <v>47</v>
      </c>
      <c r="G15" s="41">
        <v>0.92549999999999999</v>
      </c>
      <c r="H15" s="51">
        <v>46</v>
      </c>
      <c r="I15" s="41">
        <v>0.93899999999999995</v>
      </c>
      <c r="J15" s="41"/>
      <c r="K15" s="41"/>
      <c r="L15" s="41"/>
      <c r="M15" s="41"/>
      <c r="N15" s="41"/>
      <c r="O15" s="40"/>
    </row>
    <row r="16" spans="1:15" x14ac:dyDescent="0.25">
      <c r="A16" s="20">
        <v>8</v>
      </c>
      <c r="B16" s="9">
        <v>46</v>
      </c>
      <c r="C16" s="7">
        <v>0.93410000000000004</v>
      </c>
      <c r="D16" s="29">
        <v>44</v>
      </c>
      <c r="E16" s="13">
        <v>0.93459999999999999</v>
      </c>
      <c r="F16" s="53">
        <v>44</v>
      </c>
      <c r="G16" s="41">
        <v>0.91290000000000004</v>
      </c>
      <c r="H16" s="51">
        <v>42</v>
      </c>
      <c r="I16" s="41">
        <v>0.94099999999999995</v>
      </c>
      <c r="J16" s="41"/>
      <c r="K16" s="41"/>
      <c r="L16" s="41"/>
      <c r="M16" s="41"/>
      <c r="N16" s="41"/>
      <c r="O16" s="40"/>
    </row>
    <row r="17" spans="1:15" x14ac:dyDescent="0.25">
      <c r="A17" s="20">
        <v>9</v>
      </c>
      <c r="B17" s="9">
        <v>41</v>
      </c>
      <c r="C17" s="7">
        <v>0.94830000000000003</v>
      </c>
      <c r="D17" s="29">
        <v>39</v>
      </c>
      <c r="E17" s="13">
        <v>0.94140000000000001</v>
      </c>
      <c r="F17" s="53">
        <v>39</v>
      </c>
      <c r="G17" s="41">
        <v>0.9163</v>
      </c>
      <c r="H17" s="51">
        <v>40</v>
      </c>
      <c r="I17" s="41">
        <v>0.94210000000000005</v>
      </c>
      <c r="J17" s="41"/>
      <c r="K17" s="41"/>
      <c r="L17" s="41"/>
      <c r="M17" s="41"/>
      <c r="N17" s="41"/>
      <c r="O17" s="40"/>
    </row>
    <row r="18" spans="1:15" x14ac:dyDescent="0.25">
      <c r="A18" s="20">
        <v>10</v>
      </c>
      <c r="B18" s="9">
        <v>34</v>
      </c>
      <c r="C18" s="7">
        <v>0.9607</v>
      </c>
      <c r="D18" s="29">
        <v>33</v>
      </c>
      <c r="E18" s="13">
        <v>0.91969999999999996</v>
      </c>
      <c r="F18" s="53">
        <v>33</v>
      </c>
      <c r="G18" s="41">
        <v>0.94340000000000002</v>
      </c>
      <c r="H18" s="51">
        <v>32</v>
      </c>
      <c r="I18" s="41">
        <v>0.95550000000000002</v>
      </c>
      <c r="J18" s="41"/>
      <c r="K18" s="41"/>
      <c r="L18" s="41"/>
      <c r="M18" s="41"/>
      <c r="N18" s="41"/>
      <c r="O18" s="40"/>
    </row>
    <row r="19" spans="1:15" x14ac:dyDescent="0.25">
      <c r="A19" s="20">
        <v>11</v>
      </c>
      <c r="B19" s="9">
        <v>40</v>
      </c>
      <c r="C19" s="7">
        <v>0.96409999999999996</v>
      </c>
      <c r="D19" s="29">
        <v>41</v>
      </c>
      <c r="E19" s="13">
        <v>0.95599999999999996</v>
      </c>
      <c r="F19" s="53">
        <v>41</v>
      </c>
      <c r="G19" s="41">
        <v>0.95589999999999997</v>
      </c>
      <c r="H19" s="51">
        <v>39</v>
      </c>
      <c r="I19" s="41">
        <v>0.94420000000000004</v>
      </c>
      <c r="J19" s="41"/>
      <c r="K19" s="41"/>
      <c r="L19" s="41"/>
      <c r="M19" s="41"/>
      <c r="N19" s="41"/>
      <c r="O19" s="40"/>
    </row>
    <row r="20" spans="1:15" x14ac:dyDescent="0.25">
      <c r="A20" s="20">
        <v>12</v>
      </c>
      <c r="B20" s="9">
        <v>30</v>
      </c>
      <c r="C20" s="7">
        <v>0.97699999999999998</v>
      </c>
      <c r="D20" s="29">
        <v>29</v>
      </c>
      <c r="E20" s="13">
        <v>0.94220000000000004</v>
      </c>
      <c r="F20" s="53">
        <v>29</v>
      </c>
      <c r="G20" s="41">
        <v>0.91449999999999998</v>
      </c>
      <c r="H20" s="51">
        <v>28</v>
      </c>
      <c r="I20" s="41">
        <v>0.91669999999999996</v>
      </c>
      <c r="J20" s="41"/>
      <c r="K20" s="41"/>
      <c r="L20" s="41"/>
      <c r="M20" s="41"/>
      <c r="N20" s="41"/>
      <c r="O20" s="40"/>
    </row>
    <row r="21" spans="1:15" x14ac:dyDescent="0.25">
      <c r="A21" s="20" t="s">
        <v>10</v>
      </c>
      <c r="B21" s="22">
        <f>SUM(B14:B20)</f>
        <v>275</v>
      </c>
      <c r="C21" s="8">
        <f>AVERAGE(C14:C20)</f>
        <v>0.9548714285714287</v>
      </c>
      <c r="D21" s="31">
        <f>SUM(D14:D20)</f>
        <v>269</v>
      </c>
      <c r="E21" s="15">
        <v>0.94020000000000004</v>
      </c>
      <c r="F21" s="54">
        <f>SUM(F14:F20)</f>
        <v>271</v>
      </c>
      <c r="G21" s="45">
        <v>0.93059999999999998</v>
      </c>
      <c r="H21" s="55">
        <f>SUM(H14:H20)</f>
        <v>266</v>
      </c>
      <c r="I21" s="45">
        <v>0.9385</v>
      </c>
      <c r="J21" s="45"/>
      <c r="K21" s="45"/>
      <c r="L21" s="45"/>
      <c r="M21" s="45"/>
      <c r="N21" s="45"/>
      <c r="O21" s="43"/>
    </row>
    <row r="22" spans="1:15" x14ac:dyDescent="0.25">
      <c r="A22" s="20"/>
      <c r="B22" s="20" t="s">
        <v>15</v>
      </c>
      <c r="C22" s="1"/>
      <c r="D22" s="32">
        <v>-6</v>
      </c>
      <c r="E22" s="27">
        <v>-1.47E-2</v>
      </c>
      <c r="F22" s="56">
        <v>2</v>
      </c>
      <c r="G22" s="46">
        <v>-0.96</v>
      </c>
      <c r="H22" s="57">
        <v>-5</v>
      </c>
      <c r="I22" s="58">
        <v>7.9000000000000008E-3</v>
      </c>
      <c r="J22" s="48"/>
      <c r="K22" s="48"/>
      <c r="L22" s="48"/>
      <c r="M22" s="48"/>
      <c r="N22" s="48"/>
      <c r="O22" s="48"/>
    </row>
    <row r="23" spans="1:15" x14ac:dyDescent="0.25">
      <c r="A23" s="1"/>
      <c r="B23" s="1" t="s">
        <v>1</v>
      </c>
      <c r="C23" s="1"/>
      <c r="D23" s="9"/>
      <c r="E23" s="16"/>
      <c r="F23" s="48"/>
      <c r="G23" s="48"/>
      <c r="H23" s="48"/>
      <c r="I23" s="48"/>
      <c r="J23" s="48"/>
      <c r="K23" s="48"/>
      <c r="L23" s="48"/>
      <c r="M23" s="48"/>
      <c r="N23" s="48"/>
      <c r="O23" s="52"/>
    </row>
    <row r="24" spans="1:15" x14ac:dyDescent="0.25">
      <c r="A24" s="1"/>
      <c r="B24" s="1"/>
      <c r="C24" s="1"/>
      <c r="D24" s="9"/>
      <c r="E24" s="16"/>
      <c r="F24" s="48"/>
      <c r="G24" s="48"/>
      <c r="H24" s="48"/>
      <c r="I24" s="48"/>
      <c r="J24" s="48"/>
      <c r="K24" s="48"/>
      <c r="L24" s="48"/>
      <c r="M24" s="48"/>
      <c r="N24" s="48"/>
      <c r="O24" s="52"/>
    </row>
    <row r="25" spans="1:15" x14ac:dyDescent="0.25">
      <c r="A25" s="1" t="s">
        <v>11</v>
      </c>
      <c r="B25" s="2">
        <f>SUM(B12+ B21)</f>
        <v>530</v>
      </c>
      <c r="C25" s="8">
        <f>(C12+C21)/2</f>
        <v>0.94792738095238105</v>
      </c>
      <c r="D25" s="31">
        <f>SUM(D12,D21)</f>
        <v>518</v>
      </c>
      <c r="E25" s="15">
        <v>0.93620000000000003</v>
      </c>
      <c r="F25" s="54">
        <v>519</v>
      </c>
      <c r="G25" s="45">
        <v>0.93220000000000003</v>
      </c>
      <c r="H25" s="59" t="s">
        <v>44</v>
      </c>
      <c r="I25" s="45">
        <v>0.92200000000000004</v>
      </c>
      <c r="J25" s="45"/>
      <c r="K25" s="45"/>
      <c r="L25" s="45"/>
      <c r="M25" s="45"/>
      <c r="N25" s="45"/>
      <c r="O25" s="43"/>
    </row>
    <row r="26" spans="1:15" x14ac:dyDescent="0.25">
      <c r="A26" s="1" t="s">
        <v>12</v>
      </c>
      <c r="B26" s="1" t="s">
        <v>15</v>
      </c>
      <c r="C26" s="1"/>
      <c r="D26" s="32">
        <v>-12</v>
      </c>
      <c r="E26" s="27">
        <v>-1.17E-2</v>
      </c>
      <c r="F26" s="48">
        <v>1</v>
      </c>
      <c r="G26" s="58">
        <v>-4.0000000000000001E-3</v>
      </c>
      <c r="H26" s="46">
        <v>-5</v>
      </c>
      <c r="I26" s="49">
        <v>-1.0200000000000001E-2</v>
      </c>
      <c r="J26" s="48"/>
      <c r="K26" s="48"/>
      <c r="L26" s="48"/>
      <c r="M26" s="48"/>
      <c r="N26" s="48"/>
      <c r="O26" s="48"/>
    </row>
    <row r="27" spans="1:15" x14ac:dyDescent="0.25">
      <c r="A27" s="1" t="s">
        <v>34</v>
      </c>
      <c r="B27" s="10">
        <v>63</v>
      </c>
      <c r="C27" s="1"/>
      <c r="D27" s="9">
        <v>63</v>
      </c>
      <c r="E27" s="17"/>
      <c r="F27" s="52">
        <v>63</v>
      </c>
      <c r="G27" s="52"/>
      <c r="H27" s="52"/>
      <c r="I27" s="48"/>
      <c r="J27" s="52"/>
      <c r="K27" s="52"/>
      <c r="L27" s="52"/>
      <c r="M27" s="52"/>
      <c r="N27" s="52"/>
      <c r="O27" s="52"/>
    </row>
    <row r="29" spans="1:15" x14ac:dyDescent="0.25">
      <c r="A29" t="s">
        <v>33</v>
      </c>
      <c r="B29">
        <f>B12+B21+B27</f>
        <v>593</v>
      </c>
      <c r="D29" s="28">
        <f>SUM(D12,D21,D27)</f>
        <v>581</v>
      </c>
      <c r="F29" s="28">
        <f>SUM(F25,F27)</f>
        <v>582</v>
      </c>
    </row>
  </sheetData>
  <mergeCells count="7">
    <mergeCell ref="A1:O1"/>
    <mergeCell ref="B3:C3"/>
    <mergeCell ref="B4:C4"/>
    <mergeCell ref="D3:E3"/>
    <mergeCell ref="D4:E4"/>
    <mergeCell ref="F4:G4"/>
    <mergeCell ref="H4:I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5"/>
  <cols>
    <col min="1" max="1" width="7.5703125" customWidth="1"/>
    <col min="2" max="2" width="9" customWidth="1"/>
    <col min="3" max="3" width="7.85546875" customWidth="1"/>
    <col min="4" max="4" width="8.85546875" customWidth="1"/>
    <col min="5" max="5" width="7.5703125" customWidth="1"/>
    <col min="6" max="6" width="7.7109375" customWidth="1"/>
    <col min="7" max="7" width="7.85546875" customWidth="1"/>
    <col min="8" max="8" width="8.42578125" customWidth="1"/>
    <col min="9" max="9" width="8" customWidth="1"/>
    <col min="10" max="11" width="7.7109375" customWidth="1"/>
    <col min="12" max="12" width="7.42578125" customWidth="1"/>
    <col min="14" max="14" width="8.42578125" customWidth="1"/>
  </cols>
  <sheetData>
    <row r="1" spans="1:14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5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5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5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5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5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5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5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5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5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5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5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5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5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5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5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5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5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5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5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5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5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5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5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5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2023-10-30T20:24:41Z</cp:lastPrinted>
  <dcterms:created xsi:type="dcterms:W3CDTF">2022-08-24T15:00:59Z</dcterms:created>
  <dcterms:modified xsi:type="dcterms:W3CDTF">2023-12-14T17:39:20Z</dcterms:modified>
</cp:coreProperties>
</file>