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Fund 2\ESSER round 3 funding\Info for Alvin &amp; Board quarterly\"/>
    </mc:Choice>
  </mc:AlternateContent>
  <bookViews>
    <workbookView xWindow="0" yWindow="0" windowWidth="28800" windowHeight="11700"/>
  </bookViews>
  <sheets>
    <sheet name="ESSER III" sheetId="1" r:id="rId1"/>
  </sheets>
  <calcPr calcId="162913"/>
</workbook>
</file>

<file path=xl/calcChain.xml><?xml version="1.0" encoding="utf-8"?>
<calcChain xmlns="http://schemas.openxmlformats.org/spreadsheetml/2006/main">
  <c r="H230" i="1" l="1"/>
  <c r="G230" i="1"/>
  <c r="F230" i="1"/>
  <c r="E230" i="1"/>
  <c r="E234" i="1" s="1"/>
  <c r="F232" i="1" l="1"/>
  <c r="H26" i="1"/>
  <c r="H234" i="1" s="1"/>
  <c r="G26" i="1"/>
  <c r="G234" i="1" s="1"/>
  <c r="F26" i="1"/>
  <c r="F234" i="1" s="1"/>
  <c r="F236" i="1" s="1"/>
  <c r="E26" i="1"/>
  <c r="F28" i="1" l="1"/>
</calcChain>
</file>

<file path=xl/sharedStrings.xml><?xml version="1.0" encoding="utf-8"?>
<sst xmlns="http://schemas.openxmlformats.org/spreadsheetml/2006/main" count="820" uniqueCount="139">
  <si>
    <t>0002113</t>
  </si>
  <si>
    <t>0913</t>
  </si>
  <si>
    <t>473G</t>
  </si>
  <si>
    <t>0002118</t>
  </si>
  <si>
    <t>0130</t>
  </si>
  <si>
    <t>0222</t>
  </si>
  <si>
    <t>0231</t>
  </si>
  <si>
    <t>0253</t>
  </si>
  <si>
    <t>0294</t>
  </si>
  <si>
    <t>0295</t>
  </si>
  <si>
    <t>0296</t>
  </si>
  <si>
    <t>0734</t>
  </si>
  <si>
    <t>0002213</t>
  </si>
  <si>
    <t>0910</t>
  </si>
  <si>
    <t>0192118</t>
  </si>
  <si>
    <t>0643</t>
  </si>
  <si>
    <t>0733</t>
  </si>
  <si>
    <t>1102118</t>
  </si>
  <si>
    <t>0650</t>
  </si>
  <si>
    <t>1152118</t>
  </si>
  <si>
    <t>1502118</t>
  </si>
  <si>
    <t>Actuals</t>
  </si>
  <si>
    <t>Budget</t>
  </si>
  <si>
    <t>Encumbrances</t>
  </si>
  <si>
    <t>Available Budget</t>
  </si>
  <si>
    <t>Project</t>
  </si>
  <si>
    <t>Description</t>
  </si>
  <si>
    <t>ESSER III</t>
  </si>
  <si>
    <t>For Superintendent &amp; Board of Education</t>
  </si>
  <si>
    <t>Indirects</t>
  </si>
  <si>
    <t>Object</t>
  </si>
  <si>
    <t>Org code</t>
  </si>
  <si>
    <t>Expenses as of 9/30/23</t>
  </si>
  <si>
    <t>Total</t>
  </si>
  <si>
    <t>Energy savings contract &amp; campus HVAC project</t>
  </si>
  <si>
    <t>JGC - technology devices under 5K</t>
  </si>
  <si>
    <t>Latonia - technology devices under 5K</t>
  </si>
  <si>
    <t>9th District - technology devices under 5K</t>
  </si>
  <si>
    <t>Mentoring budget to pay for staff member - K.A.</t>
  </si>
  <si>
    <t>% spent so far</t>
  </si>
  <si>
    <t>Refresh district devices - summer of 2024 - holding spot</t>
  </si>
  <si>
    <t>HHS - supplemental books/instructional materials-makerspace</t>
  </si>
  <si>
    <t>HHS - furniture &amp; fixtures-makerspace</t>
  </si>
  <si>
    <t>HHS - equipment-makerspace</t>
  </si>
  <si>
    <t>0002053</t>
  </si>
  <si>
    <t>0113</t>
  </si>
  <si>
    <t>473GL</t>
  </si>
  <si>
    <t>0322</t>
  </si>
  <si>
    <t>0338</t>
  </si>
  <si>
    <t>0580</t>
  </si>
  <si>
    <t>0610</t>
  </si>
  <si>
    <t>0653</t>
  </si>
  <si>
    <t>0735</t>
  </si>
  <si>
    <t>0002158</t>
  </si>
  <si>
    <t>0131</t>
  </si>
  <si>
    <t>0221</t>
  </si>
  <si>
    <t>0232</t>
  </si>
  <si>
    <t>0349</t>
  </si>
  <si>
    <t>0894</t>
  </si>
  <si>
    <t>0102118</t>
  </si>
  <si>
    <t>0120</t>
  </si>
  <si>
    <t>0641</t>
  </si>
  <si>
    <t>0132118</t>
  </si>
  <si>
    <t>0172118</t>
  </si>
  <si>
    <t>0172124</t>
  </si>
  <si>
    <t>0192124</t>
  </si>
  <si>
    <t>0110</t>
  </si>
  <si>
    <t>1102124</t>
  </si>
  <si>
    <t>1102918</t>
  </si>
  <si>
    <t>0297</t>
  </si>
  <si>
    <t>1152918</t>
  </si>
  <si>
    <t>0642</t>
  </si>
  <si>
    <t>1502121</t>
  </si>
  <si>
    <t>1502918</t>
  </si>
  <si>
    <t>1602118</t>
  </si>
  <si>
    <t>1602124</t>
  </si>
  <si>
    <t>1602197</t>
  </si>
  <si>
    <t>1602918</t>
  </si>
  <si>
    <t>1702118</t>
  </si>
  <si>
    <t>1702124</t>
  </si>
  <si>
    <t>1702918</t>
  </si>
  <si>
    <t>Summer program - summer of 2023 and 2024</t>
  </si>
  <si>
    <t>Biggs - sub teacher</t>
  </si>
  <si>
    <t>Biggs - back to school backpacks</t>
  </si>
  <si>
    <t>Biggs - update library books</t>
  </si>
  <si>
    <t>TLC - update library books</t>
  </si>
  <si>
    <t>HMS - update library books</t>
  </si>
  <si>
    <t>HHS - update library books</t>
  </si>
  <si>
    <t>JGC - update library books</t>
  </si>
  <si>
    <t>Latonia - update library books</t>
  </si>
  <si>
    <t>9th district - update library books</t>
  </si>
  <si>
    <t>GOS - update library books</t>
  </si>
  <si>
    <t>6th district - update library books</t>
  </si>
  <si>
    <t>GOS - after school program</t>
  </si>
  <si>
    <t>Curriculum &amp; assessment-quality control&amp;LETRS stipends</t>
  </si>
  <si>
    <t>6th district - SEL programming</t>
  </si>
  <si>
    <t>9th district - special education teacher</t>
  </si>
  <si>
    <t>JGC - reading/math I/A</t>
  </si>
  <si>
    <t>Latonia - reading/math I/A</t>
  </si>
  <si>
    <t>9th district - .50 FTE teacher</t>
  </si>
  <si>
    <t>Latonia - .50 FTE teacher &amp; reading/math I/A</t>
  </si>
  <si>
    <t>GOS - reading/math I/A</t>
  </si>
  <si>
    <t>6th district - reading/math I/A</t>
  </si>
  <si>
    <t>HMS - ELL staff</t>
  </si>
  <si>
    <t>HHS - ELL staff</t>
  </si>
  <si>
    <t>JGC - ELL staff</t>
  </si>
  <si>
    <t>GOS - ELL staff</t>
  </si>
  <si>
    <t>6th district - after school program</t>
  </si>
  <si>
    <t>JGC - RTI teacher</t>
  </si>
  <si>
    <t>Latonia - RTI teacher</t>
  </si>
  <si>
    <t>9th district - RTI teacher</t>
  </si>
  <si>
    <t>GOS - RTI teacher</t>
  </si>
  <si>
    <t>6th district - RTI teacher</t>
  </si>
  <si>
    <t>TLC - software programs</t>
  </si>
  <si>
    <t>HMS - software programs</t>
  </si>
  <si>
    <t>HHS - software programs</t>
  </si>
  <si>
    <t>JGC - software programs</t>
  </si>
  <si>
    <t>Latonia - software programs</t>
  </si>
  <si>
    <t>9th district - software programs</t>
  </si>
  <si>
    <t>GOS - software programs</t>
  </si>
  <si>
    <t>6th district - software programs</t>
  </si>
  <si>
    <t>6th district - magazines</t>
  </si>
  <si>
    <t>6th district - supplemental books</t>
  </si>
  <si>
    <t>9th district - supplemental books</t>
  </si>
  <si>
    <t>9th district - magazines</t>
  </si>
  <si>
    <t>GOS - magazines</t>
  </si>
  <si>
    <t>Latonia - supplmental books</t>
  </si>
  <si>
    <t>6th district - technology supplies</t>
  </si>
  <si>
    <t>9th district - technology hardware</t>
  </si>
  <si>
    <t>Latonia - technology hardware</t>
  </si>
  <si>
    <t>JGC - supplemental books</t>
  </si>
  <si>
    <t>HMS - supplemental books</t>
  </si>
  <si>
    <t>Total both projects</t>
  </si>
  <si>
    <t>Travel - districtwide</t>
  </si>
  <si>
    <t>Districtwide software programs</t>
  </si>
  <si>
    <t>SS planning session for new resources - PD</t>
  </si>
  <si>
    <t>Elementary schools - supplemental books</t>
  </si>
  <si>
    <t>Elementary schools - technology supplies</t>
  </si>
  <si>
    <t>Science lab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</si>
</sst>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6">
    <font>
      <sz val="11"/>
      <name val="Calibri"/>
    </font>
    <font>
      <sz val="11"/>
      <color rgb="FF000000"/>
      <name val="Calibri"/>
    </font>
    <font>
      <sz val="11"/>
      <name val="Calibri"/>
    </font>
    <font>
      <b/>
      <u/>
      <sz val="11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 applyNumberFormat="1" applyFont="1"/>
    <xf numFmtId="0" fontId="1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/>
    <xf numFmtId="43" fontId="1" fillId="0" borderId="0" xfId="1" applyFont="1" applyAlignment="1">
      <alignment vertical="top"/>
    </xf>
    <xf numFmtId="43" fontId="4" fillId="0" borderId="0" xfId="1" applyFont="1" applyAlignment="1">
      <alignment horizontal="center" vertical="top"/>
    </xf>
    <xf numFmtId="164" fontId="1" fillId="0" borderId="0" xfId="1" applyNumberFormat="1" applyFont="1" applyAlignment="1">
      <alignment vertical="top"/>
    </xf>
    <xf numFmtId="0" fontId="1" fillId="0" borderId="0" xfId="0" quotePrefix="1" applyNumberFormat="1" applyFont="1" applyAlignment="1">
      <alignment vertical="top"/>
    </xf>
    <xf numFmtId="43" fontId="1" fillId="0" borderId="0" xfId="1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topLeftCell="A217" zoomScaleNormal="100" workbookViewId="0">
      <selection activeCell="H234" sqref="H234"/>
    </sheetView>
  </sheetViews>
  <sheetFormatPr defaultRowHeight="15"/>
  <cols>
    <col min="1" max="1" width="57.28515625" customWidth="1"/>
    <col min="2" max="2" width="11.42578125" style="1" customWidth="1"/>
    <col min="3" max="4" width="9.140625" style="1" customWidth="1"/>
    <col min="5" max="5" width="15.28515625" style="6" customWidth="1"/>
    <col min="6" max="6" width="13.5703125" style="6" customWidth="1"/>
    <col min="7" max="7" width="14.85546875" style="6" customWidth="1"/>
    <col min="8" max="8" width="17.5703125" style="6" customWidth="1"/>
  </cols>
  <sheetData>
    <row r="1" spans="1:8">
      <c r="A1" s="5" t="s">
        <v>27</v>
      </c>
    </row>
    <row r="2" spans="1:8">
      <c r="A2" s="5" t="s">
        <v>32</v>
      </c>
    </row>
    <row r="3" spans="1:8">
      <c r="A3" s="5" t="s">
        <v>28</v>
      </c>
    </row>
    <row r="7" spans="1:8">
      <c r="A7" s="2" t="s">
        <v>26</v>
      </c>
      <c r="B7" s="3" t="s">
        <v>31</v>
      </c>
      <c r="C7" s="3" t="s">
        <v>30</v>
      </c>
      <c r="D7" s="3" t="s">
        <v>25</v>
      </c>
      <c r="E7" s="7" t="s">
        <v>22</v>
      </c>
      <c r="F7" s="7" t="s">
        <v>21</v>
      </c>
      <c r="G7" s="7" t="s">
        <v>23</v>
      </c>
      <c r="H7" s="7" t="s">
        <v>24</v>
      </c>
    </row>
    <row r="8" spans="1:8">
      <c r="A8" s="2"/>
      <c r="B8" s="4"/>
      <c r="C8" s="3"/>
      <c r="D8" s="3"/>
      <c r="E8" s="7"/>
      <c r="F8" s="7"/>
      <c r="G8" s="7"/>
      <c r="H8" s="7"/>
    </row>
    <row r="9" spans="1:8">
      <c r="A9" s="5" t="s">
        <v>29</v>
      </c>
      <c r="B9" s="1" t="s">
        <v>0</v>
      </c>
      <c r="C9" s="1" t="s">
        <v>1</v>
      </c>
      <c r="D9" s="1" t="s">
        <v>2</v>
      </c>
      <c r="E9" s="6">
        <v>1150000.8400000001</v>
      </c>
      <c r="F9" s="6">
        <v>5027.24</v>
      </c>
      <c r="G9" s="6">
        <v>0</v>
      </c>
      <c r="H9" s="6">
        <v>1144973.6000000001</v>
      </c>
    </row>
    <row r="10" spans="1:8">
      <c r="A10" t="s">
        <v>38</v>
      </c>
      <c r="B10" s="1" t="s">
        <v>3</v>
      </c>
      <c r="C10" s="1" t="s">
        <v>4</v>
      </c>
      <c r="D10" s="1" t="s">
        <v>2</v>
      </c>
      <c r="E10" s="6">
        <v>76626.98</v>
      </c>
      <c r="F10" s="6">
        <v>13600.64</v>
      </c>
      <c r="G10" s="6">
        <v>0</v>
      </c>
      <c r="H10" s="6">
        <v>63026.34</v>
      </c>
    </row>
    <row r="11" spans="1:8">
      <c r="A11" t="s">
        <v>38</v>
      </c>
      <c r="B11" s="1" t="s">
        <v>3</v>
      </c>
      <c r="C11" s="1" t="s">
        <v>5</v>
      </c>
      <c r="D11" s="1" t="s">
        <v>2</v>
      </c>
      <c r="E11" s="6">
        <v>977.76</v>
      </c>
      <c r="F11" s="6">
        <v>185.52</v>
      </c>
      <c r="G11" s="6">
        <v>0</v>
      </c>
      <c r="H11" s="6">
        <v>792.24</v>
      </c>
    </row>
    <row r="12" spans="1:8">
      <c r="A12" t="s">
        <v>38</v>
      </c>
      <c r="B12" s="1" t="s">
        <v>3</v>
      </c>
      <c r="C12" s="1" t="s">
        <v>6</v>
      </c>
      <c r="D12" s="1" t="s">
        <v>2</v>
      </c>
      <c r="E12" s="6">
        <v>12047.12</v>
      </c>
      <c r="F12" s="6">
        <v>2326.4</v>
      </c>
      <c r="G12" s="6">
        <v>0</v>
      </c>
      <c r="H12" s="6">
        <v>9720.7199999999993</v>
      </c>
    </row>
    <row r="13" spans="1:8">
      <c r="A13" t="s">
        <v>38</v>
      </c>
      <c r="B13" s="1" t="s">
        <v>3</v>
      </c>
      <c r="C13" s="1" t="s">
        <v>7</v>
      </c>
      <c r="D13" s="1" t="s">
        <v>2</v>
      </c>
      <c r="E13" s="6">
        <v>55</v>
      </c>
      <c r="F13" s="6">
        <v>0</v>
      </c>
      <c r="G13" s="6">
        <v>0</v>
      </c>
      <c r="H13" s="6">
        <v>55</v>
      </c>
    </row>
    <row r="14" spans="1:8">
      <c r="A14" t="s">
        <v>38</v>
      </c>
      <c r="B14" s="1" t="s">
        <v>3</v>
      </c>
      <c r="C14" s="1" t="s">
        <v>8</v>
      </c>
      <c r="D14" s="1" t="s">
        <v>2</v>
      </c>
      <c r="E14" s="6">
        <v>10155.200000000001</v>
      </c>
      <c r="F14" s="6">
        <v>1846.4</v>
      </c>
      <c r="G14" s="6">
        <v>0</v>
      </c>
      <c r="H14" s="6">
        <v>8308.7999999999993</v>
      </c>
    </row>
    <row r="15" spans="1:8">
      <c r="A15" t="s">
        <v>38</v>
      </c>
      <c r="B15" s="1" t="s">
        <v>3</v>
      </c>
      <c r="C15" s="1" t="s">
        <v>9</v>
      </c>
      <c r="D15" s="1" t="s">
        <v>2</v>
      </c>
      <c r="E15" s="6">
        <v>46.86</v>
      </c>
      <c r="F15" s="6">
        <v>2</v>
      </c>
      <c r="G15" s="6">
        <v>0</v>
      </c>
      <c r="H15" s="6">
        <v>44.86</v>
      </c>
    </row>
    <row r="16" spans="1:8">
      <c r="A16" t="s">
        <v>38</v>
      </c>
      <c r="B16" s="1" t="s">
        <v>3</v>
      </c>
      <c r="C16" s="1" t="s">
        <v>10</v>
      </c>
      <c r="D16" s="1" t="s">
        <v>2</v>
      </c>
      <c r="E16" s="6">
        <v>91.08</v>
      </c>
      <c r="F16" s="6">
        <v>16</v>
      </c>
      <c r="G16" s="6">
        <v>0</v>
      </c>
      <c r="H16" s="6">
        <v>75.08</v>
      </c>
    </row>
    <row r="17" spans="1:8">
      <c r="A17" t="s">
        <v>40</v>
      </c>
      <c r="B17" s="1" t="s">
        <v>3</v>
      </c>
      <c r="C17" s="1" t="s">
        <v>11</v>
      </c>
      <c r="D17" s="1" t="s">
        <v>2</v>
      </c>
      <c r="E17" s="6">
        <v>420760</v>
      </c>
      <c r="F17" s="6">
        <v>0</v>
      </c>
      <c r="G17" s="6">
        <v>0</v>
      </c>
      <c r="H17" s="6">
        <v>420760</v>
      </c>
    </row>
    <row r="18" spans="1:8">
      <c r="A18" t="s">
        <v>34</v>
      </c>
      <c r="B18" s="1" t="s">
        <v>12</v>
      </c>
      <c r="C18" s="1" t="s">
        <v>13</v>
      </c>
      <c r="D18" s="1" t="s">
        <v>2</v>
      </c>
      <c r="E18" s="6">
        <v>12688273</v>
      </c>
      <c r="F18" s="6">
        <v>6596935.0700000003</v>
      </c>
      <c r="G18" s="6">
        <v>0</v>
      </c>
      <c r="H18" s="6">
        <v>6091337.9299999997</v>
      </c>
    </row>
    <row r="19" spans="1:8">
      <c r="A19" t="s">
        <v>41</v>
      </c>
      <c r="B19" s="1" t="s">
        <v>14</v>
      </c>
      <c r="C19" s="1" t="s">
        <v>15</v>
      </c>
      <c r="D19" s="1" t="s">
        <v>2</v>
      </c>
      <c r="E19" s="6">
        <v>75000</v>
      </c>
      <c r="F19" s="6">
        <v>0</v>
      </c>
      <c r="G19" s="6">
        <v>0</v>
      </c>
      <c r="H19" s="6">
        <v>75000</v>
      </c>
    </row>
    <row r="20" spans="1:8">
      <c r="A20" t="s">
        <v>42</v>
      </c>
      <c r="B20" s="1" t="s">
        <v>14</v>
      </c>
      <c r="C20" s="1" t="s">
        <v>16</v>
      </c>
      <c r="D20" s="1" t="s">
        <v>2</v>
      </c>
      <c r="E20" s="6">
        <v>350000</v>
      </c>
      <c r="F20" s="6">
        <v>0</v>
      </c>
      <c r="G20" s="6">
        <v>0</v>
      </c>
      <c r="H20" s="6">
        <v>350000</v>
      </c>
    </row>
    <row r="21" spans="1:8">
      <c r="A21" t="s">
        <v>43</v>
      </c>
      <c r="B21" s="1" t="s">
        <v>14</v>
      </c>
      <c r="C21" s="1" t="s">
        <v>11</v>
      </c>
      <c r="D21" s="1" t="s">
        <v>2</v>
      </c>
      <c r="E21" s="6">
        <v>75000</v>
      </c>
      <c r="F21" s="6">
        <v>0</v>
      </c>
      <c r="G21" s="6">
        <v>0</v>
      </c>
      <c r="H21" s="6">
        <v>75000</v>
      </c>
    </row>
    <row r="22" spans="1:8">
      <c r="A22" t="s">
        <v>35</v>
      </c>
      <c r="B22" s="1" t="s">
        <v>17</v>
      </c>
      <c r="C22" s="1" t="s">
        <v>18</v>
      </c>
      <c r="D22" s="1" t="s">
        <v>2</v>
      </c>
      <c r="E22" s="6">
        <v>188380</v>
      </c>
      <c r="F22" s="6">
        <v>188380</v>
      </c>
      <c r="G22" s="6">
        <v>0</v>
      </c>
      <c r="H22" s="6">
        <v>0</v>
      </c>
    </row>
    <row r="23" spans="1:8">
      <c r="A23" t="s">
        <v>36</v>
      </c>
      <c r="B23" s="1" t="s">
        <v>19</v>
      </c>
      <c r="C23" s="1" t="s">
        <v>18</v>
      </c>
      <c r="D23" s="1" t="s">
        <v>2</v>
      </c>
      <c r="E23" s="6">
        <v>188380</v>
      </c>
      <c r="F23" s="6">
        <v>188380</v>
      </c>
      <c r="G23" s="6">
        <v>0</v>
      </c>
      <c r="H23" s="6">
        <v>0</v>
      </c>
    </row>
    <row r="24" spans="1:8">
      <c r="A24" t="s">
        <v>37</v>
      </c>
      <c r="B24" s="1" t="s">
        <v>20</v>
      </c>
      <c r="C24" s="1" t="s">
        <v>18</v>
      </c>
      <c r="D24" s="1" t="s">
        <v>2</v>
      </c>
      <c r="E24" s="6">
        <v>188380</v>
      </c>
      <c r="F24" s="6">
        <v>188380</v>
      </c>
      <c r="G24" s="6">
        <v>0</v>
      </c>
      <c r="H24" s="6">
        <v>0</v>
      </c>
    </row>
    <row r="26" spans="1:8">
      <c r="A26" t="s">
        <v>33</v>
      </c>
      <c r="E26" s="6">
        <f>SUM(E9:E24)</f>
        <v>15424173.84</v>
      </c>
      <c r="F26" s="6">
        <f>SUM(F9:F24)</f>
        <v>7185079.2700000005</v>
      </c>
      <c r="G26" s="6">
        <f>SUM(G9:G24)</f>
        <v>0</v>
      </c>
      <c r="H26" s="6">
        <f>SUM(H9:H24)</f>
        <v>8239094.5700000003</v>
      </c>
    </row>
    <row r="28" spans="1:8">
      <c r="E28" s="6" t="s">
        <v>39</v>
      </c>
      <c r="F28" s="8">
        <f>F26/E26</f>
        <v>0.46583235799422246</v>
      </c>
    </row>
    <row r="39" spans="1:8">
      <c r="A39" s="5" t="s">
        <v>27</v>
      </c>
    </row>
    <row r="40" spans="1:8">
      <c r="A40" s="5" t="s">
        <v>32</v>
      </c>
    </row>
    <row r="41" spans="1:8">
      <c r="A41" s="5" t="s">
        <v>28</v>
      </c>
    </row>
    <row r="45" spans="1:8">
      <c r="A45" s="2" t="s">
        <v>26</v>
      </c>
      <c r="B45" s="3" t="s">
        <v>31</v>
      </c>
      <c r="C45" s="3" t="s">
        <v>30</v>
      </c>
      <c r="D45" s="3" t="s">
        <v>25</v>
      </c>
      <c r="E45" s="7" t="s">
        <v>22</v>
      </c>
      <c r="F45" s="7" t="s">
        <v>21</v>
      </c>
      <c r="G45" s="7" t="s">
        <v>23</v>
      </c>
      <c r="H45" s="7" t="s">
        <v>24</v>
      </c>
    </row>
    <row r="47" spans="1:8">
      <c r="A47" t="s">
        <v>94</v>
      </c>
      <c r="B47" s="1" t="s">
        <v>44</v>
      </c>
      <c r="C47" s="1" t="s">
        <v>45</v>
      </c>
      <c r="D47" s="1" t="s">
        <v>46</v>
      </c>
      <c r="E47" s="6">
        <v>119235</v>
      </c>
      <c r="F47" s="6">
        <v>72</v>
      </c>
      <c r="G47" s="6">
        <v>0</v>
      </c>
      <c r="H47" s="6">
        <v>119163</v>
      </c>
    </row>
    <row r="48" spans="1:8">
      <c r="A48" t="s">
        <v>94</v>
      </c>
      <c r="B48" s="1" t="s">
        <v>44</v>
      </c>
      <c r="C48" s="1" t="s">
        <v>5</v>
      </c>
      <c r="D48" s="1" t="s">
        <v>46</v>
      </c>
      <c r="E48" s="6">
        <v>1558.52</v>
      </c>
      <c r="F48" s="6">
        <v>0.95</v>
      </c>
      <c r="G48" s="6">
        <v>0</v>
      </c>
      <c r="H48" s="6">
        <v>1557.57</v>
      </c>
    </row>
    <row r="49" spans="1:8">
      <c r="A49" t="s">
        <v>94</v>
      </c>
      <c r="B49" s="1" t="s">
        <v>44</v>
      </c>
      <c r="C49" s="1" t="s">
        <v>6</v>
      </c>
      <c r="D49" s="1" t="s">
        <v>46</v>
      </c>
      <c r="E49" s="6">
        <v>19206.47</v>
      </c>
      <c r="F49" s="6">
        <v>12.32</v>
      </c>
      <c r="G49" s="6">
        <v>0</v>
      </c>
      <c r="H49" s="6">
        <v>19194.150000000001</v>
      </c>
    </row>
    <row r="50" spans="1:8">
      <c r="A50" t="s">
        <v>94</v>
      </c>
      <c r="B50" s="1" t="s">
        <v>44</v>
      </c>
      <c r="C50" s="1" t="s">
        <v>47</v>
      </c>
      <c r="D50" s="1" t="s">
        <v>46</v>
      </c>
      <c r="E50" s="6">
        <v>47663</v>
      </c>
      <c r="F50" s="6">
        <v>18600</v>
      </c>
      <c r="G50" s="6">
        <v>3720</v>
      </c>
      <c r="H50" s="6">
        <v>25343</v>
      </c>
    </row>
    <row r="51" spans="1:8">
      <c r="A51" t="s">
        <v>133</v>
      </c>
      <c r="B51" s="1" t="s">
        <v>44</v>
      </c>
      <c r="C51" s="1" t="s">
        <v>48</v>
      </c>
      <c r="D51" s="1" t="s">
        <v>46</v>
      </c>
      <c r="E51" s="6">
        <v>15000</v>
      </c>
      <c r="F51" s="6">
        <v>0</v>
      </c>
      <c r="G51" s="6">
        <v>0</v>
      </c>
      <c r="H51" s="6">
        <v>15000</v>
      </c>
    </row>
    <row r="52" spans="1:8">
      <c r="A52" t="s">
        <v>133</v>
      </c>
      <c r="B52" s="1" t="s">
        <v>44</v>
      </c>
      <c r="C52" s="1" t="s">
        <v>49</v>
      </c>
      <c r="D52" s="1" t="s">
        <v>46</v>
      </c>
      <c r="E52" s="6">
        <v>15000</v>
      </c>
      <c r="F52" s="6">
        <v>0</v>
      </c>
      <c r="G52" s="6">
        <v>0</v>
      </c>
      <c r="H52" s="6">
        <v>15000</v>
      </c>
    </row>
    <row r="53" spans="1:8">
      <c r="A53" t="s">
        <v>135</v>
      </c>
      <c r="B53" s="1" t="s">
        <v>3</v>
      </c>
      <c r="C53" s="1" t="s">
        <v>47</v>
      </c>
      <c r="D53" s="1" t="s">
        <v>46</v>
      </c>
      <c r="E53" s="6">
        <v>5500</v>
      </c>
      <c r="F53" s="6">
        <v>3963</v>
      </c>
      <c r="G53" s="6">
        <v>5500</v>
      </c>
      <c r="H53" s="6">
        <v>-3963</v>
      </c>
    </row>
    <row r="54" spans="1:8">
      <c r="A54" t="s">
        <v>138</v>
      </c>
      <c r="B54" s="1" t="s">
        <v>3</v>
      </c>
      <c r="C54" s="1" t="s">
        <v>50</v>
      </c>
      <c r="D54" s="1" t="s">
        <v>46</v>
      </c>
      <c r="E54" s="6">
        <v>67500</v>
      </c>
      <c r="F54" s="6">
        <v>0</v>
      </c>
      <c r="G54" s="6">
        <v>0</v>
      </c>
      <c r="H54" s="6">
        <v>67500</v>
      </c>
    </row>
    <row r="55" spans="1:8">
      <c r="A55" t="s">
        <v>136</v>
      </c>
      <c r="B55" s="1" t="s">
        <v>3</v>
      </c>
      <c r="C55" s="1" t="s">
        <v>15</v>
      </c>
      <c r="D55" s="1" t="s">
        <v>46</v>
      </c>
      <c r="E55" s="6">
        <v>348729.41</v>
      </c>
      <c r="F55" s="6">
        <v>75590.850000000006</v>
      </c>
      <c r="G55" s="6">
        <v>244441.48</v>
      </c>
      <c r="H55" s="6">
        <v>28697.08</v>
      </c>
    </row>
    <row r="56" spans="1:8">
      <c r="A56" t="s">
        <v>137</v>
      </c>
      <c r="B56" s="1" t="s">
        <v>3</v>
      </c>
      <c r="C56" s="1" t="s">
        <v>51</v>
      </c>
      <c r="D56" s="1" t="s">
        <v>46</v>
      </c>
      <c r="E56" s="6">
        <v>7514</v>
      </c>
      <c r="F56" s="6">
        <v>0</v>
      </c>
      <c r="G56" s="6">
        <v>3992.01</v>
      </c>
      <c r="H56" s="6">
        <v>3521.99</v>
      </c>
    </row>
    <row r="57" spans="1:8">
      <c r="A57" t="s">
        <v>134</v>
      </c>
      <c r="B57" s="1" t="s">
        <v>3</v>
      </c>
      <c r="C57" s="1" t="s">
        <v>52</v>
      </c>
      <c r="D57" s="1" t="s">
        <v>46</v>
      </c>
      <c r="E57" s="6">
        <v>316296</v>
      </c>
      <c r="F57" s="6">
        <v>81683.600000000006</v>
      </c>
      <c r="G57" s="6">
        <v>0</v>
      </c>
      <c r="H57" s="6">
        <v>234612.4</v>
      </c>
    </row>
    <row r="58" spans="1:8">
      <c r="A58" t="s">
        <v>81</v>
      </c>
      <c r="B58" s="1" t="s">
        <v>53</v>
      </c>
      <c r="C58" s="1" t="s">
        <v>45</v>
      </c>
      <c r="D58" s="1" t="s">
        <v>46</v>
      </c>
      <c r="E58" s="6">
        <v>636538</v>
      </c>
      <c r="F58" s="6">
        <v>281302.5</v>
      </c>
      <c r="G58" s="6">
        <v>0</v>
      </c>
      <c r="H58" s="6">
        <v>355235.5</v>
      </c>
    </row>
    <row r="59" spans="1:8">
      <c r="A59" t="s">
        <v>81</v>
      </c>
      <c r="B59" s="1" t="s">
        <v>53</v>
      </c>
      <c r="C59" s="1" t="s">
        <v>54</v>
      </c>
      <c r="D59" s="1" t="s">
        <v>46</v>
      </c>
      <c r="E59" s="6">
        <v>400000</v>
      </c>
      <c r="F59" s="6">
        <v>130824.9</v>
      </c>
      <c r="G59" s="6">
        <v>0</v>
      </c>
      <c r="H59" s="6">
        <v>269175.09999999998</v>
      </c>
    </row>
    <row r="60" spans="1:8">
      <c r="A60" t="s">
        <v>81</v>
      </c>
      <c r="B60" s="1" t="s">
        <v>53</v>
      </c>
      <c r="C60" s="1" t="s">
        <v>55</v>
      </c>
      <c r="D60" s="1" t="s">
        <v>46</v>
      </c>
      <c r="E60" s="6">
        <v>23560</v>
      </c>
      <c r="F60" s="6">
        <v>8336.99</v>
      </c>
      <c r="G60" s="6">
        <v>0</v>
      </c>
      <c r="H60" s="6">
        <v>15223.01</v>
      </c>
    </row>
    <row r="61" spans="1:8">
      <c r="A61" t="s">
        <v>81</v>
      </c>
      <c r="B61" s="1" t="s">
        <v>53</v>
      </c>
      <c r="C61" s="1" t="s">
        <v>5</v>
      </c>
      <c r="D61" s="1" t="s">
        <v>46</v>
      </c>
      <c r="E61" s="6">
        <v>13830.21</v>
      </c>
      <c r="F61" s="6">
        <v>5971.71</v>
      </c>
      <c r="G61" s="6">
        <v>0</v>
      </c>
      <c r="H61" s="6">
        <v>7858.5</v>
      </c>
    </row>
    <row r="62" spans="1:8">
      <c r="A62" t="s">
        <v>81</v>
      </c>
      <c r="B62" s="1" t="s">
        <v>53</v>
      </c>
      <c r="C62" s="1" t="s">
        <v>6</v>
      </c>
      <c r="D62" s="1" t="s">
        <v>46</v>
      </c>
      <c r="E62" s="6">
        <v>102514.41</v>
      </c>
      <c r="F62" s="6">
        <v>43750.95</v>
      </c>
      <c r="G62" s="6">
        <v>0</v>
      </c>
      <c r="H62" s="6">
        <v>58763.46</v>
      </c>
    </row>
    <row r="63" spans="1:8">
      <c r="A63" t="s">
        <v>81</v>
      </c>
      <c r="B63" s="1" t="s">
        <v>53</v>
      </c>
      <c r="C63" s="1" t="s">
        <v>56</v>
      </c>
      <c r="D63" s="1" t="s">
        <v>46</v>
      </c>
      <c r="E63" s="6">
        <v>93360</v>
      </c>
      <c r="F63" s="6">
        <v>29632.74</v>
      </c>
      <c r="G63" s="6">
        <v>0</v>
      </c>
      <c r="H63" s="6">
        <v>63727.26</v>
      </c>
    </row>
    <row r="64" spans="1:8">
      <c r="A64" t="s">
        <v>81</v>
      </c>
      <c r="B64" s="1" t="s">
        <v>53</v>
      </c>
      <c r="C64" s="1" t="s">
        <v>57</v>
      </c>
      <c r="D64" s="1" t="s">
        <v>46</v>
      </c>
      <c r="E64" s="6">
        <v>100000</v>
      </c>
      <c r="F64" s="6">
        <v>0</v>
      </c>
      <c r="G64" s="6">
        <v>0</v>
      </c>
      <c r="H64" s="6">
        <v>100000</v>
      </c>
    </row>
    <row r="65" spans="1:8">
      <c r="A65" t="s">
        <v>81</v>
      </c>
      <c r="B65" s="1" t="s">
        <v>53</v>
      </c>
      <c r="C65" s="1" t="s">
        <v>50</v>
      </c>
      <c r="D65" s="1" t="s">
        <v>46</v>
      </c>
      <c r="E65" s="6">
        <v>173097.38</v>
      </c>
      <c r="F65" s="6">
        <v>24231.9</v>
      </c>
      <c r="G65" s="6">
        <v>0</v>
      </c>
      <c r="H65" s="6">
        <v>148865.48000000001</v>
      </c>
    </row>
    <row r="66" spans="1:8">
      <c r="A66" t="s">
        <v>81</v>
      </c>
      <c r="B66" s="1" t="s">
        <v>53</v>
      </c>
      <c r="C66" s="1" t="s">
        <v>15</v>
      </c>
      <c r="D66" s="1" t="s">
        <v>46</v>
      </c>
      <c r="E66" s="6">
        <v>50000</v>
      </c>
      <c r="F66" s="6">
        <v>0</v>
      </c>
      <c r="G66" s="6">
        <v>0</v>
      </c>
      <c r="H66" s="6">
        <v>50000</v>
      </c>
    </row>
    <row r="67" spans="1:8">
      <c r="A67" t="s">
        <v>81</v>
      </c>
      <c r="B67" s="1" t="s">
        <v>53</v>
      </c>
      <c r="C67" s="1" t="s">
        <v>58</v>
      </c>
      <c r="D67" s="1" t="s">
        <v>46</v>
      </c>
      <c r="E67" s="6">
        <v>50000</v>
      </c>
      <c r="F67" s="6">
        <v>0</v>
      </c>
      <c r="G67" s="6">
        <v>0</v>
      </c>
      <c r="H67" s="6">
        <v>50000</v>
      </c>
    </row>
    <row r="68" spans="1:8">
      <c r="A68" t="s">
        <v>82</v>
      </c>
      <c r="B68" s="1" t="s">
        <v>59</v>
      </c>
      <c r="C68" s="1" t="s">
        <v>60</v>
      </c>
      <c r="D68" s="1" t="s">
        <v>46</v>
      </c>
      <c r="E68" s="6">
        <v>55360</v>
      </c>
      <c r="F68" s="6">
        <v>3361.46</v>
      </c>
      <c r="G68" s="6">
        <v>0</v>
      </c>
      <c r="H68" s="6">
        <v>51998.54</v>
      </c>
    </row>
    <row r="69" spans="1:8">
      <c r="A69" t="s">
        <v>82</v>
      </c>
      <c r="B69" s="1" t="s">
        <v>59</v>
      </c>
      <c r="C69" s="1" t="s">
        <v>5</v>
      </c>
      <c r="D69" s="1" t="s">
        <v>46</v>
      </c>
      <c r="E69" s="6">
        <v>723.61</v>
      </c>
      <c r="F69" s="6">
        <v>48.74</v>
      </c>
      <c r="G69" s="6">
        <v>0</v>
      </c>
      <c r="H69" s="6">
        <v>674.87</v>
      </c>
    </row>
    <row r="70" spans="1:8">
      <c r="A70" t="s">
        <v>82</v>
      </c>
      <c r="B70" s="1" t="s">
        <v>59</v>
      </c>
      <c r="C70" s="1" t="s">
        <v>6</v>
      </c>
      <c r="D70" s="1" t="s">
        <v>46</v>
      </c>
      <c r="E70" s="6">
        <v>8916.4</v>
      </c>
      <c r="F70" s="6">
        <v>693.68</v>
      </c>
      <c r="G70" s="6">
        <v>0</v>
      </c>
      <c r="H70" s="6">
        <v>8222.7199999999993</v>
      </c>
    </row>
    <row r="71" spans="1:8">
      <c r="A71" t="s">
        <v>83</v>
      </c>
      <c r="B71" s="1" t="s">
        <v>59</v>
      </c>
      <c r="C71" s="1" t="s">
        <v>50</v>
      </c>
      <c r="D71" s="1" t="s">
        <v>46</v>
      </c>
      <c r="E71" s="6">
        <v>9600</v>
      </c>
      <c r="F71" s="6">
        <v>0</v>
      </c>
      <c r="G71" s="6">
        <v>0</v>
      </c>
      <c r="H71" s="6">
        <v>9600</v>
      </c>
    </row>
    <row r="72" spans="1:8">
      <c r="A72" t="s">
        <v>84</v>
      </c>
      <c r="B72" s="1" t="s">
        <v>59</v>
      </c>
      <c r="C72" s="1" t="s">
        <v>61</v>
      </c>
      <c r="D72" s="1" t="s">
        <v>46</v>
      </c>
      <c r="E72" s="6">
        <v>20000</v>
      </c>
      <c r="F72" s="6">
        <v>0</v>
      </c>
      <c r="G72" s="6">
        <v>0</v>
      </c>
      <c r="H72" s="6">
        <v>20000</v>
      </c>
    </row>
    <row r="73" spans="1:8">
      <c r="A73" t="s">
        <v>85</v>
      </c>
      <c r="B73" s="1" t="s">
        <v>62</v>
      </c>
      <c r="C73" s="1" t="s">
        <v>61</v>
      </c>
      <c r="D73" s="1" t="s">
        <v>46</v>
      </c>
      <c r="E73" s="6">
        <v>20000</v>
      </c>
      <c r="F73" s="6">
        <v>0</v>
      </c>
      <c r="G73" s="6">
        <v>0</v>
      </c>
      <c r="H73" s="6">
        <v>20000</v>
      </c>
    </row>
    <row r="74" spans="1:8">
      <c r="A74" t="s">
        <v>113</v>
      </c>
      <c r="B74" s="1" t="s">
        <v>62</v>
      </c>
      <c r="C74" s="1" t="s">
        <v>52</v>
      </c>
      <c r="D74" s="1" t="s">
        <v>46</v>
      </c>
      <c r="E74" s="6">
        <v>2000</v>
      </c>
      <c r="F74" s="6">
        <v>2000</v>
      </c>
      <c r="G74" s="6">
        <v>0</v>
      </c>
      <c r="H74" s="6">
        <v>0</v>
      </c>
    </row>
    <row r="75" spans="1:8">
      <c r="A75" t="s">
        <v>86</v>
      </c>
      <c r="B75" s="1" t="s">
        <v>63</v>
      </c>
      <c r="C75" s="1" t="s">
        <v>61</v>
      </c>
      <c r="D75" s="1" t="s">
        <v>46</v>
      </c>
      <c r="E75" s="6">
        <v>20000</v>
      </c>
      <c r="F75" s="6">
        <v>0</v>
      </c>
      <c r="G75" s="6">
        <v>0</v>
      </c>
      <c r="H75" s="6">
        <v>20000</v>
      </c>
    </row>
    <row r="76" spans="1:8">
      <c r="A76" t="s">
        <v>131</v>
      </c>
      <c r="B76" s="1" t="s">
        <v>63</v>
      </c>
      <c r="C76" s="1" t="s">
        <v>15</v>
      </c>
      <c r="D76" s="1" t="s">
        <v>46</v>
      </c>
      <c r="E76" s="6">
        <v>8846.91</v>
      </c>
      <c r="F76" s="6">
        <v>9231.66</v>
      </c>
      <c r="G76" s="6">
        <v>0</v>
      </c>
      <c r="H76" s="6">
        <v>-384.75</v>
      </c>
    </row>
    <row r="77" spans="1:8">
      <c r="A77" t="s">
        <v>114</v>
      </c>
      <c r="B77" s="1" t="s">
        <v>63</v>
      </c>
      <c r="C77" s="1" t="s">
        <v>52</v>
      </c>
      <c r="D77" s="1" t="s">
        <v>46</v>
      </c>
      <c r="E77" s="6">
        <v>23000</v>
      </c>
      <c r="F77" s="6">
        <v>17950</v>
      </c>
      <c r="G77" s="6">
        <v>0</v>
      </c>
      <c r="H77" s="6">
        <v>5050</v>
      </c>
    </row>
    <row r="78" spans="1:8">
      <c r="A78" t="s">
        <v>103</v>
      </c>
      <c r="B78" s="1" t="s">
        <v>64</v>
      </c>
      <c r="C78" s="1" t="s">
        <v>4</v>
      </c>
      <c r="D78" s="1" t="s">
        <v>46</v>
      </c>
      <c r="E78" s="6">
        <v>39420.339999999997</v>
      </c>
      <c r="F78" s="6">
        <v>10699.26</v>
      </c>
      <c r="G78" s="6">
        <v>0</v>
      </c>
      <c r="H78" s="6">
        <v>28721.08</v>
      </c>
    </row>
    <row r="79" spans="1:8">
      <c r="A79" t="s">
        <v>103</v>
      </c>
      <c r="B79" s="1" t="s">
        <v>64</v>
      </c>
      <c r="C79" s="1" t="s">
        <v>55</v>
      </c>
      <c r="D79" s="1" t="s">
        <v>46</v>
      </c>
      <c r="E79" s="6">
        <v>2190</v>
      </c>
      <c r="F79" s="6">
        <v>642.9</v>
      </c>
      <c r="G79" s="6">
        <v>0</v>
      </c>
      <c r="H79" s="6">
        <v>1547.1</v>
      </c>
    </row>
    <row r="80" spans="1:8">
      <c r="A80" t="s">
        <v>103</v>
      </c>
      <c r="B80" s="1" t="s">
        <v>64</v>
      </c>
      <c r="C80" s="1" t="s">
        <v>5</v>
      </c>
      <c r="D80" s="1" t="s">
        <v>46</v>
      </c>
      <c r="E80" s="6">
        <v>512</v>
      </c>
      <c r="F80" s="6">
        <v>150.36000000000001</v>
      </c>
      <c r="G80" s="6">
        <v>0</v>
      </c>
      <c r="H80" s="6">
        <v>361.64</v>
      </c>
    </row>
    <row r="81" spans="1:8">
      <c r="A81" t="s">
        <v>103</v>
      </c>
      <c r="B81" s="1" t="s">
        <v>64</v>
      </c>
      <c r="C81" s="1" t="s">
        <v>56</v>
      </c>
      <c r="D81" s="1" t="s">
        <v>46</v>
      </c>
      <c r="E81" s="6">
        <v>8680</v>
      </c>
      <c r="F81" s="6">
        <v>2497.1999999999998</v>
      </c>
      <c r="G81" s="6">
        <v>0</v>
      </c>
      <c r="H81" s="6">
        <v>6182.8</v>
      </c>
    </row>
    <row r="82" spans="1:8">
      <c r="A82" t="s">
        <v>103</v>
      </c>
      <c r="B82" s="1" t="s">
        <v>64</v>
      </c>
      <c r="C82" s="1" t="s">
        <v>7</v>
      </c>
      <c r="D82" s="1" t="s">
        <v>46</v>
      </c>
      <c r="E82" s="6">
        <v>60</v>
      </c>
      <c r="F82" s="6">
        <v>0</v>
      </c>
      <c r="G82" s="6">
        <v>0</v>
      </c>
      <c r="H82" s="6">
        <v>60</v>
      </c>
    </row>
    <row r="83" spans="1:8">
      <c r="A83" t="s">
        <v>103</v>
      </c>
      <c r="B83" s="1" t="s">
        <v>64</v>
      </c>
      <c r="C83" s="1" t="s">
        <v>8</v>
      </c>
      <c r="D83" s="1" t="s">
        <v>46</v>
      </c>
      <c r="E83" s="6">
        <v>8934</v>
      </c>
      <c r="F83" s="6">
        <v>2233.5</v>
      </c>
      <c r="G83" s="6">
        <v>0</v>
      </c>
      <c r="H83" s="6">
        <v>6700.5</v>
      </c>
    </row>
    <row r="84" spans="1:8">
      <c r="A84" t="s">
        <v>103</v>
      </c>
      <c r="B84" s="1" t="s">
        <v>64</v>
      </c>
      <c r="C84" s="1" t="s">
        <v>9</v>
      </c>
      <c r="D84" s="1" t="s">
        <v>46</v>
      </c>
      <c r="E84" s="6">
        <v>51</v>
      </c>
      <c r="F84" s="6">
        <v>3</v>
      </c>
      <c r="G84" s="6">
        <v>0</v>
      </c>
      <c r="H84" s="6">
        <v>48</v>
      </c>
    </row>
    <row r="85" spans="1:8">
      <c r="A85" t="s">
        <v>103</v>
      </c>
      <c r="B85" s="1" t="s">
        <v>64</v>
      </c>
      <c r="C85" s="1" t="s">
        <v>10</v>
      </c>
      <c r="D85" s="1" t="s">
        <v>46</v>
      </c>
      <c r="E85" s="6">
        <v>99</v>
      </c>
      <c r="F85" s="6">
        <v>24</v>
      </c>
      <c r="G85" s="6">
        <v>0</v>
      </c>
      <c r="H85" s="6">
        <v>75</v>
      </c>
    </row>
    <row r="86" spans="1:8">
      <c r="A86" t="s">
        <v>87</v>
      </c>
      <c r="B86" s="1" t="s">
        <v>14</v>
      </c>
      <c r="C86" s="1" t="s">
        <v>61</v>
      </c>
      <c r="D86" s="1" t="s">
        <v>46</v>
      </c>
      <c r="E86" s="6">
        <v>20000</v>
      </c>
      <c r="F86" s="6">
        <v>0</v>
      </c>
      <c r="G86" s="6">
        <v>0</v>
      </c>
      <c r="H86" s="6">
        <v>20000</v>
      </c>
    </row>
    <row r="87" spans="1:8">
      <c r="A87" t="s">
        <v>115</v>
      </c>
      <c r="B87" s="1" t="s">
        <v>14</v>
      </c>
      <c r="C87" s="1" t="s">
        <v>52</v>
      </c>
      <c r="D87" s="1" t="s">
        <v>46</v>
      </c>
      <c r="E87" s="6">
        <v>12500</v>
      </c>
      <c r="F87" s="6">
        <v>11825</v>
      </c>
      <c r="G87" s="6">
        <v>0</v>
      </c>
      <c r="H87" s="6">
        <v>675</v>
      </c>
    </row>
    <row r="88" spans="1:8">
      <c r="A88" t="s">
        <v>104</v>
      </c>
      <c r="B88" s="1" t="s">
        <v>65</v>
      </c>
      <c r="C88" s="1" t="s">
        <v>66</v>
      </c>
      <c r="D88" s="1" t="s">
        <v>46</v>
      </c>
      <c r="E88" s="6">
        <v>47905.94</v>
      </c>
      <c r="F88" s="6">
        <v>5580.12</v>
      </c>
      <c r="G88" s="6">
        <v>0</v>
      </c>
      <c r="H88" s="6">
        <v>42325.82</v>
      </c>
    </row>
    <row r="89" spans="1:8">
      <c r="A89" t="s">
        <v>104</v>
      </c>
      <c r="B89" s="1" t="s">
        <v>65</v>
      </c>
      <c r="C89" s="1" t="s">
        <v>5</v>
      </c>
      <c r="D89" s="1" t="s">
        <v>46</v>
      </c>
      <c r="E89" s="6">
        <v>554</v>
      </c>
      <c r="F89" s="6">
        <v>75.13</v>
      </c>
      <c r="G89" s="6">
        <v>0</v>
      </c>
      <c r="H89" s="6">
        <v>478.87</v>
      </c>
    </row>
    <row r="90" spans="1:8">
      <c r="A90" t="s">
        <v>104</v>
      </c>
      <c r="B90" s="1" t="s">
        <v>65</v>
      </c>
      <c r="C90" s="1" t="s">
        <v>6</v>
      </c>
      <c r="D90" s="1" t="s">
        <v>46</v>
      </c>
      <c r="E90" s="6">
        <v>6825</v>
      </c>
      <c r="F90" s="6">
        <v>954.48</v>
      </c>
      <c r="G90" s="6">
        <v>0</v>
      </c>
      <c r="H90" s="6">
        <v>5870.52</v>
      </c>
    </row>
    <row r="91" spans="1:8">
      <c r="A91" t="s">
        <v>104</v>
      </c>
      <c r="B91" s="1" t="s">
        <v>65</v>
      </c>
      <c r="C91" s="1" t="s">
        <v>7</v>
      </c>
      <c r="D91" s="1" t="s">
        <v>46</v>
      </c>
      <c r="E91" s="6">
        <v>60</v>
      </c>
      <c r="F91" s="6">
        <v>0</v>
      </c>
      <c r="G91" s="6">
        <v>0</v>
      </c>
      <c r="H91" s="6">
        <v>60</v>
      </c>
    </row>
    <row r="92" spans="1:8">
      <c r="A92" t="s">
        <v>104</v>
      </c>
      <c r="B92" s="1" t="s">
        <v>65</v>
      </c>
      <c r="C92" s="1" t="s">
        <v>8</v>
      </c>
      <c r="D92" s="1" t="s">
        <v>46</v>
      </c>
      <c r="E92" s="6">
        <v>16745</v>
      </c>
      <c r="F92" s="6">
        <v>1395.42</v>
      </c>
      <c r="G92" s="6">
        <v>0</v>
      </c>
      <c r="H92" s="6">
        <v>15349.58</v>
      </c>
    </row>
    <row r="93" spans="1:8">
      <c r="A93" t="s">
        <v>104</v>
      </c>
      <c r="B93" s="1" t="s">
        <v>65</v>
      </c>
      <c r="C93" s="1" t="s">
        <v>9</v>
      </c>
      <c r="D93" s="1" t="s">
        <v>46</v>
      </c>
      <c r="E93" s="6">
        <v>51</v>
      </c>
      <c r="F93" s="6">
        <v>1</v>
      </c>
      <c r="G93" s="6">
        <v>0</v>
      </c>
      <c r="H93" s="6">
        <v>50</v>
      </c>
    </row>
    <row r="94" spans="1:8">
      <c r="A94" t="s">
        <v>104</v>
      </c>
      <c r="B94" s="1" t="s">
        <v>65</v>
      </c>
      <c r="C94" s="1" t="s">
        <v>10</v>
      </c>
      <c r="D94" s="1" t="s">
        <v>46</v>
      </c>
      <c r="E94" s="6">
        <v>99</v>
      </c>
      <c r="F94" s="6">
        <v>8</v>
      </c>
      <c r="G94" s="6">
        <v>0</v>
      </c>
      <c r="H94" s="6">
        <v>91</v>
      </c>
    </row>
    <row r="95" spans="1:8">
      <c r="A95" t="s">
        <v>97</v>
      </c>
      <c r="B95" s="1" t="s">
        <v>17</v>
      </c>
      <c r="C95" s="1" t="s">
        <v>4</v>
      </c>
      <c r="D95" s="1" t="s">
        <v>46</v>
      </c>
      <c r="E95" s="6">
        <v>34500</v>
      </c>
      <c r="F95" s="6">
        <v>0</v>
      </c>
      <c r="G95" s="6">
        <v>0</v>
      </c>
      <c r="H95" s="6">
        <v>34500</v>
      </c>
    </row>
    <row r="96" spans="1:8">
      <c r="A96" t="s">
        <v>97</v>
      </c>
      <c r="B96" s="1" t="s">
        <v>17</v>
      </c>
      <c r="C96" s="1" t="s">
        <v>55</v>
      </c>
      <c r="D96" s="1" t="s">
        <v>46</v>
      </c>
      <c r="E96" s="6">
        <v>2032.05</v>
      </c>
      <c r="F96" s="6">
        <v>0</v>
      </c>
      <c r="G96" s="6">
        <v>0</v>
      </c>
      <c r="H96" s="6">
        <v>2032.05</v>
      </c>
    </row>
    <row r="97" spans="1:8">
      <c r="A97" t="s">
        <v>97</v>
      </c>
      <c r="B97" s="1" t="s">
        <v>17</v>
      </c>
      <c r="C97" s="1" t="s">
        <v>5</v>
      </c>
      <c r="D97" s="1" t="s">
        <v>46</v>
      </c>
      <c r="E97" s="6">
        <v>475.24</v>
      </c>
      <c r="F97" s="6">
        <v>0</v>
      </c>
      <c r="G97" s="6">
        <v>0</v>
      </c>
      <c r="H97" s="6">
        <v>475.24</v>
      </c>
    </row>
    <row r="98" spans="1:8">
      <c r="A98" t="s">
        <v>97</v>
      </c>
      <c r="B98" s="1" t="s">
        <v>17</v>
      </c>
      <c r="C98" s="1" t="s">
        <v>56</v>
      </c>
      <c r="D98" s="1" t="s">
        <v>46</v>
      </c>
      <c r="E98" s="6">
        <v>8182.23</v>
      </c>
      <c r="F98" s="6">
        <v>0</v>
      </c>
      <c r="G98" s="6">
        <v>0</v>
      </c>
      <c r="H98" s="6">
        <v>8182.23</v>
      </c>
    </row>
    <row r="99" spans="1:8">
      <c r="A99" t="s">
        <v>97</v>
      </c>
      <c r="B99" s="1" t="s">
        <v>17</v>
      </c>
      <c r="C99" s="1" t="s">
        <v>7</v>
      </c>
      <c r="D99" s="1" t="s">
        <v>46</v>
      </c>
      <c r="E99" s="6">
        <v>60</v>
      </c>
      <c r="F99" s="6">
        <v>0</v>
      </c>
      <c r="G99" s="6">
        <v>0</v>
      </c>
      <c r="H99" s="6">
        <v>60</v>
      </c>
    </row>
    <row r="100" spans="1:8">
      <c r="A100" t="s">
        <v>97</v>
      </c>
      <c r="B100" s="1" t="s">
        <v>17</v>
      </c>
      <c r="C100" s="1" t="s">
        <v>8</v>
      </c>
      <c r="D100" s="1" t="s">
        <v>46</v>
      </c>
      <c r="E100" s="6">
        <v>9600</v>
      </c>
      <c r="F100" s="6">
        <v>0</v>
      </c>
      <c r="G100" s="6">
        <v>0</v>
      </c>
      <c r="H100" s="6">
        <v>9600</v>
      </c>
    </row>
    <row r="101" spans="1:8">
      <c r="A101" t="s">
        <v>97</v>
      </c>
      <c r="B101" s="1" t="s">
        <v>17</v>
      </c>
      <c r="C101" s="1" t="s">
        <v>9</v>
      </c>
      <c r="D101" s="1" t="s">
        <v>46</v>
      </c>
      <c r="E101" s="6">
        <v>51.12</v>
      </c>
      <c r="F101" s="6">
        <v>0</v>
      </c>
      <c r="G101" s="6">
        <v>0</v>
      </c>
      <c r="H101" s="6">
        <v>51.12</v>
      </c>
    </row>
    <row r="102" spans="1:8">
      <c r="A102" t="s">
        <v>97</v>
      </c>
      <c r="B102" s="1" t="s">
        <v>17</v>
      </c>
      <c r="C102" s="1" t="s">
        <v>10</v>
      </c>
      <c r="D102" s="1" t="s">
        <v>46</v>
      </c>
      <c r="E102" s="6">
        <v>99.36</v>
      </c>
      <c r="F102" s="6">
        <v>0</v>
      </c>
      <c r="G102" s="6">
        <v>0</v>
      </c>
      <c r="H102" s="6">
        <v>99.36</v>
      </c>
    </row>
    <row r="103" spans="1:8">
      <c r="A103" t="s">
        <v>88</v>
      </c>
      <c r="B103" s="1" t="s">
        <v>17</v>
      </c>
      <c r="C103" s="1" t="s">
        <v>61</v>
      </c>
      <c r="D103" s="1" t="s">
        <v>46</v>
      </c>
      <c r="E103" s="6">
        <v>20000</v>
      </c>
      <c r="F103" s="6">
        <v>0</v>
      </c>
      <c r="G103" s="6">
        <v>0</v>
      </c>
      <c r="H103" s="6">
        <v>20000</v>
      </c>
    </row>
    <row r="104" spans="1:8">
      <c r="A104" t="s">
        <v>130</v>
      </c>
      <c r="B104" s="1" t="s">
        <v>17</v>
      </c>
      <c r="C104" s="1" t="s">
        <v>15</v>
      </c>
      <c r="D104" s="1" t="s">
        <v>46</v>
      </c>
      <c r="E104" s="6">
        <v>49955.27</v>
      </c>
      <c r="F104" s="6">
        <v>0</v>
      </c>
      <c r="G104" s="6">
        <v>49001.93</v>
      </c>
      <c r="H104" s="6">
        <v>953.34</v>
      </c>
    </row>
    <row r="105" spans="1:8">
      <c r="A105" t="s">
        <v>116</v>
      </c>
      <c r="B105" s="1" t="s">
        <v>17</v>
      </c>
      <c r="C105" s="1" t="s">
        <v>52</v>
      </c>
      <c r="D105" s="1" t="s">
        <v>46</v>
      </c>
      <c r="E105" s="6">
        <v>10500</v>
      </c>
      <c r="F105" s="6">
        <v>10500</v>
      </c>
      <c r="G105" s="6">
        <v>0</v>
      </c>
      <c r="H105" s="6">
        <v>0</v>
      </c>
    </row>
    <row r="106" spans="1:8">
      <c r="A106" t="s">
        <v>105</v>
      </c>
      <c r="B106" s="1" t="s">
        <v>67</v>
      </c>
      <c r="C106" s="1" t="s">
        <v>66</v>
      </c>
      <c r="D106" s="1" t="s">
        <v>46</v>
      </c>
      <c r="E106" s="6">
        <v>73608.52</v>
      </c>
      <c r="F106" s="6">
        <v>9186.6299999999992</v>
      </c>
      <c r="G106" s="6">
        <v>0</v>
      </c>
      <c r="H106" s="6">
        <v>64421.89</v>
      </c>
    </row>
    <row r="107" spans="1:8">
      <c r="A107" t="s">
        <v>105</v>
      </c>
      <c r="B107" s="1" t="s">
        <v>67</v>
      </c>
      <c r="C107" s="1" t="s">
        <v>5</v>
      </c>
      <c r="D107" s="1" t="s">
        <v>46</v>
      </c>
      <c r="E107" s="6">
        <v>910</v>
      </c>
      <c r="F107" s="6">
        <v>126.54</v>
      </c>
      <c r="G107" s="6">
        <v>0</v>
      </c>
      <c r="H107" s="6">
        <v>780.46</v>
      </c>
    </row>
    <row r="108" spans="1:8">
      <c r="A108" t="s">
        <v>105</v>
      </c>
      <c r="B108" s="1" t="s">
        <v>67</v>
      </c>
      <c r="C108" s="1" t="s">
        <v>6</v>
      </c>
      <c r="D108" s="1" t="s">
        <v>46</v>
      </c>
      <c r="E108" s="6">
        <v>11184</v>
      </c>
      <c r="F108" s="6">
        <v>1479.51</v>
      </c>
      <c r="G108" s="6">
        <v>0</v>
      </c>
      <c r="H108" s="6">
        <v>9704.49</v>
      </c>
    </row>
    <row r="109" spans="1:8">
      <c r="A109" t="s">
        <v>105</v>
      </c>
      <c r="B109" s="1" t="s">
        <v>67</v>
      </c>
      <c r="C109" s="1" t="s">
        <v>7</v>
      </c>
      <c r="D109" s="1" t="s">
        <v>46</v>
      </c>
      <c r="E109" s="6">
        <v>60</v>
      </c>
      <c r="F109" s="6">
        <v>0</v>
      </c>
      <c r="G109" s="6">
        <v>0</v>
      </c>
      <c r="H109" s="6">
        <v>60</v>
      </c>
    </row>
    <row r="110" spans="1:8">
      <c r="A110" t="s">
        <v>105</v>
      </c>
      <c r="B110" s="1" t="s">
        <v>67</v>
      </c>
      <c r="C110" s="1" t="s">
        <v>8</v>
      </c>
      <c r="D110" s="1" t="s">
        <v>46</v>
      </c>
      <c r="E110" s="6">
        <v>9931</v>
      </c>
      <c r="F110" s="6">
        <v>827.54</v>
      </c>
      <c r="G110" s="6">
        <v>0</v>
      </c>
      <c r="H110" s="6">
        <v>9103.4599999999991</v>
      </c>
    </row>
    <row r="111" spans="1:8">
      <c r="A111" t="s">
        <v>105</v>
      </c>
      <c r="B111" s="1" t="s">
        <v>67</v>
      </c>
      <c r="C111" s="1" t="s">
        <v>9</v>
      </c>
      <c r="D111" s="1" t="s">
        <v>46</v>
      </c>
      <c r="E111" s="6">
        <v>51</v>
      </c>
      <c r="F111" s="6">
        <v>1</v>
      </c>
      <c r="G111" s="6">
        <v>0</v>
      </c>
      <c r="H111" s="6">
        <v>50</v>
      </c>
    </row>
    <row r="112" spans="1:8">
      <c r="A112" t="s">
        <v>105</v>
      </c>
      <c r="B112" s="1" t="s">
        <v>67</v>
      </c>
      <c r="C112" s="1" t="s">
        <v>10</v>
      </c>
      <c r="D112" s="1" t="s">
        <v>46</v>
      </c>
      <c r="E112" s="6">
        <v>99</v>
      </c>
      <c r="F112" s="6">
        <v>8</v>
      </c>
      <c r="G112" s="6">
        <v>0</v>
      </c>
      <c r="H112" s="6">
        <v>91</v>
      </c>
    </row>
    <row r="113" spans="1:8">
      <c r="A113" t="s">
        <v>108</v>
      </c>
      <c r="B113" s="1" t="s">
        <v>68</v>
      </c>
      <c r="C113" s="1" t="s">
        <v>66</v>
      </c>
      <c r="D113" s="1" t="s">
        <v>46</v>
      </c>
      <c r="E113" s="6">
        <v>71017.14</v>
      </c>
      <c r="F113" s="6">
        <v>8394.51</v>
      </c>
      <c r="G113" s="6">
        <v>0</v>
      </c>
      <c r="H113" s="6">
        <v>62622.63</v>
      </c>
    </row>
    <row r="114" spans="1:8">
      <c r="A114" t="s">
        <v>108</v>
      </c>
      <c r="B114" s="1" t="s">
        <v>68</v>
      </c>
      <c r="C114" s="1" t="s">
        <v>5</v>
      </c>
      <c r="D114" s="1" t="s">
        <v>46</v>
      </c>
      <c r="E114" s="6">
        <v>829</v>
      </c>
      <c r="F114" s="6">
        <v>121.71</v>
      </c>
      <c r="G114" s="6">
        <v>0</v>
      </c>
      <c r="H114" s="6">
        <v>707.29</v>
      </c>
    </row>
    <row r="115" spans="1:8">
      <c r="A115" t="s">
        <v>108</v>
      </c>
      <c r="B115" s="1" t="s">
        <v>68</v>
      </c>
      <c r="C115" s="1" t="s">
        <v>6</v>
      </c>
      <c r="D115" s="1" t="s">
        <v>46</v>
      </c>
      <c r="E115" s="6">
        <v>10214</v>
      </c>
      <c r="F115" s="6">
        <v>1435.89</v>
      </c>
      <c r="G115" s="6">
        <v>0</v>
      </c>
      <c r="H115" s="6">
        <v>8778.11</v>
      </c>
    </row>
    <row r="116" spans="1:8">
      <c r="A116" t="s">
        <v>108</v>
      </c>
      <c r="B116" s="1" t="s">
        <v>68</v>
      </c>
      <c r="C116" s="1" t="s">
        <v>7</v>
      </c>
      <c r="D116" s="1" t="s">
        <v>46</v>
      </c>
      <c r="E116" s="6">
        <v>60</v>
      </c>
      <c r="F116" s="6">
        <v>0</v>
      </c>
      <c r="G116" s="6">
        <v>0</v>
      </c>
      <c r="H116" s="6">
        <v>60</v>
      </c>
    </row>
    <row r="117" spans="1:8">
      <c r="A117" t="s">
        <v>108</v>
      </c>
      <c r="B117" s="1" t="s">
        <v>68</v>
      </c>
      <c r="C117" s="1" t="s">
        <v>9</v>
      </c>
      <c r="D117" s="1" t="s">
        <v>46</v>
      </c>
      <c r="E117" s="6">
        <v>51</v>
      </c>
      <c r="F117" s="6">
        <v>1</v>
      </c>
      <c r="G117" s="6">
        <v>0</v>
      </c>
      <c r="H117" s="6">
        <v>50</v>
      </c>
    </row>
    <row r="118" spans="1:8">
      <c r="A118" t="s">
        <v>108</v>
      </c>
      <c r="B118" s="1" t="s">
        <v>68</v>
      </c>
      <c r="C118" s="1" t="s">
        <v>10</v>
      </c>
      <c r="D118" s="1" t="s">
        <v>46</v>
      </c>
      <c r="E118" s="6">
        <v>99</v>
      </c>
      <c r="F118" s="6">
        <v>8</v>
      </c>
      <c r="G118" s="6">
        <v>0</v>
      </c>
      <c r="H118" s="6">
        <v>91</v>
      </c>
    </row>
    <row r="119" spans="1:8">
      <c r="A119" t="s">
        <v>108</v>
      </c>
      <c r="B119" s="1" t="s">
        <v>68</v>
      </c>
      <c r="C119" s="1" t="s">
        <v>69</v>
      </c>
      <c r="D119" s="1" t="s">
        <v>46</v>
      </c>
      <c r="E119" s="6">
        <v>2100</v>
      </c>
      <c r="F119" s="6">
        <v>175</v>
      </c>
      <c r="G119" s="6">
        <v>0</v>
      </c>
      <c r="H119" s="6">
        <v>1925</v>
      </c>
    </row>
    <row r="120" spans="1:8">
      <c r="A120" t="s">
        <v>98</v>
      </c>
      <c r="B120" s="1" t="s">
        <v>19</v>
      </c>
      <c r="C120" s="1" t="s">
        <v>4</v>
      </c>
      <c r="D120" s="1" t="s">
        <v>46</v>
      </c>
      <c r="E120" s="6">
        <v>34500</v>
      </c>
      <c r="F120" s="6">
        <v>0</v>
      </c>
      <c r="G120" s="6">
        <v>0</v>
      </c>
      <c r="H120" s="6">
        <v>34500</v>
      </c>
    </row>
    <row r="121" spans="1:8">
      <c r="A121" t="s">
        <v>98</v>
      </c>
      <c r="B121" s="1" t="s">
        <v>19</v>
      </c>
      <c r="C121" s="1" t="s">
        <v>55</v>
      </c>
      <c r="D121" s="1" t="s">
        <v>46</v>
      </c>
      <c r="E121" s="6">
        <v>2032.05</v>
      </c>
      <c r="F121" s="6">
        <v>0</v>
      </c>
      <c r="G121" s="6">
        <v>0</v>
      </c>
      <c r="H121" s="6">
        <v>2032.05</v>
      </c>
    </row>
    <row r="122" spans="1:8">
      <c r="A122" t="s">
        <v>98</v>
      </c>
      <c r="B122" s="1" t="s">
        <v>19</v>
      </c>
      <c r="C122" s="1" t="s">
        <v>5</v>
      </c>
      <c r="D122" s="1" t="s">
        <v>46</v>
      </c>
      <c r="E122" s="6">
        <v>475.24</v>
      </c>
      <c r="F122" s="6">
        <v>0</v>
      </c>
      <c r="G122" s="6">
        <v>0</v>
      </c>
      <c r="H122" s="6">
        <v>475.24</v>
      </c>
    </row>
    <row r="123" spans="1:8">
      <c r="A123" t="s">
        <v>98</v>
      </c>
      <c r="B123" s="1" t="s">
        <v>19</v>
      </c>
      <c r="C123" s="1" t="s">
        <v>56</v>
      </c>
      <c r="D123" s="1" t="s">
        <v>46</v>
      </c>
      <c r="E123" s="6">
        <v>8182.23</v>
      </c>
      <c r="F123" s="6">
        <v>0</v>
      </c>
      <c r="G123" s="6">
        <v>0</v>
      </c>
      <c r="H123" s="6">
        <v>8182.23</v>
      </c>
    </row>
    <row r="124" spans="1:8">
      <c r="A124" t="s">
        <v>98</v>
      </c>
      <c r="B124" s="1" t="s">
        <v>19</v>
      </c>
      <c r="C124" s="1" t="s">
        <v>7</v>
      </c>
      <c r="D124" s="1" t="s">
        <v>46</v>
      </c>
      <c r="E124" s="6">
        <v>60</v>
      </c>
      <c r="F124" s="6">
        <v>0</v>
      </c>
      <c r="G124" s="6">
        <v>0</v>
      </c>
      <c r="H124" s="6">
        <v>60</v>
      </c>
    </row>
    <row r="125" spans="1:8">
      <c r="A125" t="s">
        <v>98</v>
      </c>
      <c r="B125" s="1" t="s">
        <v>19</v>
      </c>
      <c r="C125" s="1" t="s">
        <v>8</v>
      </c>
      <c r="D125" s="1" t="s">
        <v>46</v>
      </c>
      <c r="E125" s="6">
        <v>9600</v>
      </c>
      <c r="F125" s="6">
        <v>0</v>
      </c>
      <c r="G125" s="6">
        <v>0</v>
      </c>
      <c r="H125" s="6">
        <v>9600</v>
      </c>
    </row>
    <row r="126" spans="1:8">
      <c r="A126" t="s">
        <v>98</v>
      </c>
      <c r="B126" s="1" t="s">
        <v>19</v>
      </c>
      <c r="C126" s="1" t="s">
        <v>9</v>
      </c>
      <c r="D126" s="1" t="s">
        <v>46</v>
      </c>
      <c r="E126" s="6">
        <v>51.12</v>
      </c>
      <c r="F126" s="6">
        <v>0</v>
      </c>
      <c r="G126" s="6">
        <v>0</v>
      </c>
      <c r="H126" s="6">
        <v>51.12</v>
      </c>
    </row>
    <row r="127" spans="1:8">
      <c r="A127" t="s">
        <v>98</v>
      </c>
      <c r="B127" s="1" t="s">
        <v>19</v>
      </c>
      <c r="C127" s="1" t="s">
        <v>10</v>
      </c>
      <c r="D127" s="1" t="s">
        <v>46</v>
      </c>
      <c r="E127" s="6">
        <v>99.36</v>
      </c>
      <c r="F127" s="6">
        <v>0</v>
      </c>
      <c r="G127" s="6">
        <v>0</v>
      </c>
      <c r="H127" s="6">
        <v>99.36</v>
      </c>
    </row>
    <row r="128" spans="1:8">
      <c r="A128" t="s">
        <v>89</v>
      </c>
      <c r="B128" s="1" t="s">
        <v>19</v>
      </c>
      <c r="C128" s="1" t="s">
        <v>61</v>
      </c>
      <c r="D128" s="1" t="s">
        <v>46</v>
      </c>
      <c r="E128" s="6">
        <v>20000</v>
      </c>
      <c r="F128" s="6">
        <v>0</v>
      </c>
      <c r="G128" s="6">
        <v>0</v>
      </c>
      <c r="H128" s="6">
        <v>20000</v>
      </c>
    </row>
    <row r="129" spans="1:8">
      <c r="A129" t="s">
        <v>126</v>
      </c>
      <c r="B129" s="1" t="s">
        <v>19</v>
      </c>
      <c r="C129" s="1" t="s">
        <v>15</v>
      </c>
      <c r="D129" s="1" t="s">
        <v>46</v>
      </c>
      <c r="E129" s="6">
        <v>14126.3</v>
      </c>
      <c r="F129" s="6">
        <v>0</v>
      </c>
      <c r="G129" s="6">
        <v>13558.23</v>
      </c>
      <c r="H129" s="6">
        <v>568.07000000000005</v>
      </c>
    </row>
    <row r="130" spans="1:8">
      <c r="A130" t="s">
        <v>117</v>
      </c>
      <c r="B130" s="1" t="s">
        <v>19</v>
      </c>
      <c r="C130" s="9" t="s">
        <v>51</v>
      </c>
      <c r="D130" s="1" t="s">
        <v>46</v>
      </c>
      <c r="E130" s="6">
        <v>690</v>
      </c>
      <c r="G130" s="6">
        <v>690</v>
      </c>
      <c r="H130" s="6">
        <v>0</v>
      </c>
    </row>
    <row r="131" spans="1:8">
      <c r="A131" t="s">
        <v>129</v>
      </c>
      <c r="B131" s="1" t="s">
        <v>19</v>
      </c>
      <c r="C131" s="1" t="s">
        <v>11</v>
      </c>
      <c r="D131" s="1" t="s">
        <v>46</v>
      </c>
      <c r="E131" s="6">
        <v>19000</v>
      </c>
      <c r="F131" s="6">
        <v>0</v>
      </c>
      <c r="G131" s="6">
        <v>0</v>
      </c>
      <c r="H131" s="6">
        <v>19000</v>
      </c>
    </row>
    <row r="132" spans="1:8">
      <c r="A132" t="s">
        <v>117</v>
      </c>
      <c r="B132" s="1" t="s">
        <v>19</v>
      </c>
      <c r="C132" s="1" t="s">
        <v>52</v>
      </c>
      <c r="D132" s="1" t="s">
        <v>46</v>
      </c>
      <c r="E132" s="6">
        <v>17250</v>
      </c>
      <c r="F132" s="6">
        <v>17250</v>
      </c>
      <c r="G132" s="6">
        <v>0</v>
      </c>
      <c r="H132" s="6">
        <v>0</v>
      </c>
    </row>
    <row r="133" spans="1:8">
      <c r="A133" t="s">
        <v>109</v>
      </c>
      <c r="B133" s="1" t="s">
        <v>70</v>
      </c>
      <c r="C133" s="1" t="s">
        <v>66</v>
      </c>
      <c r="D133" s="1" t="s">
        <v>46</v>
      </c>
      <c r="E133" s="6">
        <v>69782.98</v>
      </c>
      <c r="F133" s="6">
        <v>8705.3700000000008</v>
      </c>
      <c r="G133" s="6">
        <v>0</v>
      </c>
      <c r="H133" s="6">
        <v>61077.61</v>
      </c>
    </row>
    <row r="134" spans="1:8">
      <c r="A134" t="s">
        <v>109</v>
      </c>
      <c r="B134" s="1" t="s">
        <v>70</v>
      </c>
      <c r="C134" s="1" t="s">
        <v>5</v>
      </c>
      <c r="D134" s="1" t="s">
        <v>46</v>
      </c>
      <c r="E134" s="6">
        <v>861</v>
      </c>
      <c r="F134" s="6">
        <v>126.24</v>
      </c>
      <c r="G134" s="6">
        <v>0</v>
      </c>
      <c r="H134" s="6">
        <v>734.76</v>
      </c>
    </row>
    <row r="135" spans="1:8">
      <c r="A135" t="s">
        <v>109</v>
      </c>
      <c r="B135" s="1" t="s">
        <v>70</v>
      </c>
      <c r="C135" s="1" t="s">
        <v>6</v>
      </c>
      <c r="D135" s="1" t="s">
        <v>46</v>
      </c>
      <c r="E135" s="6">
        <v>10602</v>
      </c>
      <c r="F135" s="6">
        <v>1401.99</v>
      </c>
      <c r="G135" s="6">
        <v>0</v>
      </c>
      <c r="H135" s="6">
        <v>9200.01</v>
      </c>
    </row>
    <row r="136" spans="1:8">
      <c r="A136" t="s">
        <v>109</v>
      </c>
      <c r="B136" s="1" t="s">
        <v>70</v>
      </c>
      <c r="C136" s="1" t="s">
        <v>7</v>
      </c>
      <c r="D136" s="1" t="s">
        <v>46</v>
      </c>
      <c r="E136" s="6">
        <v>60</v>
      </c>
      <c r="F136" s="6">
        <v>0</v>
      </c>
      <c r="G136" s="6">
        <v>0</v>
      </c>
      <c r="H136" s="6">
        <v>60</v>
      </c>
    </row>
    <row r="137" spans="1:8">
      <c r="A137" t="s">
        <v>109</v>
      </c>
      <c r="B137" s="1" t="s">
        <v>70</v>
      </c>
      <c r="C137" s="1" t="s">
        <v>9</v>
      </c>
      <c r="D137" s="1" t="s">
        <v>46</v>
      </c>
      <c r="E137" s="6">
        <v>51</v>
      </c>
      <c r="F137" s="6">
        <v>1</v>
      </c>
      <c r="G137" s="6">
        <v>0</v>
      </c>
      <c r="H137" s="6">
        <v>50</v>
      </c>
    </row>
    <row r="138" spans="1:8">
      <c r="A138" t="s">
        <v>109</v>
      </c>
      <c r="B138" s="1" t="s">
        <v>70</v>
      </c>
      <c r="C138" s="1" t="s">
        <v>10</v>
      </c>
      <c r="D138" s="1" t="s">
        <v>46</v>
      </c>
      <c r="E138" s="6">
        <v>99</v>
      </c>
      <c r="F138" s="6">
        <v>8</v>
      </c>
      <c r="G138" s="6">
        <v>0</v>
      </c>
      <c r="H138" s="6">
        <v>91</v>
      </c>
    </row>
    <row r="139" spans="1:8">
      <c r="A139" t="s">
        <v>109</v>
      </c>
      <c r="B139" s="1" t="s">
        <v>70</v>
      </c>
      <c r="C139" s="1" t="s">
        <v>69</v>
      </c>
      <c r="D139" s="1" t="s">
        <v>46</v>
      </c>
      <c r="E139" s="6">
        <v>2100</v>
      </c>
      <c r="F139" s="6">
        <v>175</v>
      </c>
      <c r="G139" s="6">
        <v>0</v>
      </c>
      <c r="H139" s="6">
        <v>1925</v>
      </c>
    </row>
    <row r="140" spans="1:8">
      <c r="A140" t="s">
        <v>99</v>
      </c>
      <c r="B140" s="1" t="s">
        <v>20</v>
      </c>
      <c r="C140" s="1" t="s">
        <v>66</v>
      </c>
      <c r="D140" s="1" t="s">
        <v>46</v>
      </c>
      <c r="E140" s="6">
        <v>23500</v>
      </c>
      <c r="F140" s="6">
        <v>0</v>
      </c>
      <c r="G140" s="6">
        <v>0</v>
      </c>
      <c r="H140" s="6">
        <v>23500</v>
      </c>
    </row>
    <row r="141" spans="1:8">
      <c r="A141" t="s">
        <v>98</v>
      </c>
      <c r="B141" s="1" t="s">
        <v>20</v>
      </c>
      <c r="C141" s="1" t="s">
        <v>4</v>
      </c>
      <c r="D141" s="1" t="s">
        <v>46</v>
      </c>
      <c r="E141" s="6">
        <v>34500</v>
      </c>
      <c r="F141" s="6">
        <v>2669.13</v>
      </c>
      <c r="G141" s="6">
        <v>0</v>
      </c>
      <c r="H141" s="6">
        <v>31830.87</v>
      </c>
    </row>
    <row r="142" spans="1:8">
      <c r="A142" t="s">
        <v>98</v>
      </c>
      <c r="B142" s="1" t="s">
        <v>20</v>
      </c>
      <c r="C142" s="1" t="s">
        <v>55</v>
      </c>
      <c r="D142" s="1" t="s">
        <v>46</v>
      </c>
      <c r="E142" s="6">
        <v>2032.05</v>
      </c>
      <c r="F142" s="6">
        <v>165.48</v>
      </c>
      <c r="G142" s="6">
        <v>0</v>
      </c>
      <c r="H142" s="6">
        <v>1866.57</v>
      </c>
    </row>
    <row r="143" spans="1:8">
      <c r="A143" t="s">
        <v>100</v>
      </c>
      <c r="B143" s="1" t="s">
        <v>20</v>
      </c>
      <c r="C143" s="1" t="s">
        <v>5</v>
      </c>
      <c r="D143" s="1" t="s">
        <v>46</v>
      </c>
      <c r="E143" s="6">
        <v>782.41</v>
      </c>
      <c r="F143" s="6">
        <v>38.700000000000003</v>
      </c>
      <c r="G143" s="6">
        <v>0</v>
      </c>
      <c r="H143" s="6">
        <v>743.71</v>
      </c>
    </row>
    <row r="144" spans="1:8">
      <c r="A144" t="s">
        <v>99</v>
      </c>
      <c r="B144" s="1" t="s">
        <v>20</v>
      </c>
      <c r="C144" s="1" t="s">
        <v>6</v>
      </c>
      <c r="D144" s="1" t="s">
        <v>46</v>
      </c>
      <c r="E144" s="6">
        <v>3787.59</v>
      </c>
      <c r="F144" s="6">
        <v>0</v>
      </c>
      <c r="G144" s="6">
        <v>0</v>
      </c>
      <c r="H144" s="6">
        <v>3787.59</v>
      </c>
    </row>
    <row r="145" spans="1:8">
      <c r="A145" t="s">
        <v>98</v>
      </c>
      <c r="B145" s="1" t="s">
        <v>20</v>
      </c>
      <c r="C145" s="1" t="s">
        <v>56</v>
      </c>
      <c r="D145" s="1" t="s">
        <v>46</v>
      </c>
      <c r="E145" s="6">
        <v>8182.23</v>
      </c>
      <c r="F145" s="6">
        <v>622.98</v>
      </c>
      <c r="G145" s="6">
        <v>0</v>
      </c>
      <c r="H145" s="6">
        <v>7559.25</v>
      </c>
    </row>
    <row r="146" spans="1:8">
      <c r="A146" t="s">
        <v>100</v>
      </c>
      <c r="B146" s="1" t="s">
        <v>20</v>
      </c>
      <c r="C146" s="1" t="s">
        <v>7</v>
      </c>
      <c r="D146" s="1" t="s">
        <v>46</v>
      </c>
      <c r="E146" s="6">
        <v>90</v>
      </c>
      <c r="F146" s="6">
        <v>0</v>
      </c>
      <c r="G146" s="6">
        <v>0</v>
      </c>
      <c r="H146" s="6">
        <v>90</v>
      </c>
    </row>
    <row r="147" spans="1:8">
      <c r="A147" t="s">
        <v>100</v>
      </c>
      <c r="B147" s="1" t="s">
        <v>20</v>
      </c>
      <c r="C147" s="1" t="s">
        <v>8</v>
      </c>
      <c r="D147" s="1" t="s">
        <v>46</v>
      </c>
      <c r="E147" s="6">
        <v>14400</v>
      </c>
      <c r="F147" s="6">
        <v>0</v>
      </c>
      <c r="G147" s="6">
        <v>0</v>
      </c>
      <c r="H147" s="6">
        <v>14400</v>
      </c>
    </row>
    <row r="148" spans="1:8">
      <c r="A148" t="s">
        <v>100</v>
      </c>
      <c r="B148" s="1" t="s">
        <v>20</v>
      </c>
      <c r="C148" s="1" t="s">
        <v>9</v>
      </c>
      <c r="D148" s="1" t="s">
        <v>46</v>
      </c>
      <c r="E148" s="6">
        <v>76.680000000000007</v>
      </c>
      <c r="F148" s="6">
        <v>0</v>
      </c>
      <c r="G148" s="6">
        <v>0</v>
      </c>
      <c r="H148" s="6">
        <v>76.680000000000007</v>
      </c>
    </row>
    <row r="149" spans="1:8">
      <c r="A149" t="s">
        <v>100</v>
      </c>
      <c r="B149" s="1" t="s">
        <v>20</v>
      </c>
      <c r="C149" s="1" t="s">
        <v>10</v>
      </c>
      <c r="D149" s="1" t="s">
        <v>46</v>
      </c>
      <c r="E149" s="6">
        <v>149.04</v>
      </c>
      <c r="F149" s="6">
        <v>0</v>
      </c>
      <c r="G149" s="6">
        <v>0</v>
      </c>
      <c r="H149" s="6">
        <v>149.04</v>
      </c>
    </row>
    <row r="150" spans="1:8">
      <c r="A150" t="s">
        <v>90</v>
      </c>
      <c r="B150" s="1" t="s">
        <v>20</v>
      </c>
      <c r="C150" s="1" t="s">
        <v>61</v>
      </c>
      <c r="D150" s="1" t="s">
        <v>46</v>
      </c>
      <c r="E150" s="6">
        <v>20000</v>
      </c>
      <c r="F150" s="6">
        <v>0</v>
      </c>
      <c r="G150" s="6">
        <v>0</v>
      </c>
      <c r="H150" s="6">
        <v>20000</v>
      </c>
    </row>
    <row r="151" spans="1:8">
      <c r="A151" t="s">
        <v>124</v>
      </c>
      <c r="B151" s="1" t="s">
        <v>20</v>
      </c>
      <c r="C151" s="1" t="s">
        <v>71</v>
      </c>
      <c r="D151" s="1" t="s">
        <v>46</v>
      </c>
      <c r="E151" s="6">
        <v>6200</v>
      </c>
      <c r="F151" s="6">
        <v>0</v>
      </c>
      <c r="G151" s="6">
        <v>0</v>
      </c>
      <c r="H151" s="6">
        <v>6200</v>
      </c>
    </row>
    <row r="152" spans="1:8">
      <c r="A152" t="s">
        <v>123</v>
      </c>
      <c r="B152" s="1" t="s">
        <v>20</v>
      </c>
      <c r="C152" s="1" t="s">
        <v>15</v>
      </c>
      <c r="D152" s="1" t="s">
        <v>46</v>
      </c>
      <c r="E152" s="6">
        <v>24048.27</v>
      </c>
      <c r="F152" s="6">
        <v>0</v>
      </c>
      <c r="G152" s="6">
        <v>24048.27</v>
      </c>
      <c r="H152" s="6">
        <v>0</v>
      </c>
    </row>
    <row r="153" spans="1:8">
      <c r="A153" t="s">
        <v>128</v>
      </c>
      <c r="B153" s="1" t="s">
        <v>20</v>
      </c>
      <c r="C153" s="1" t="s">
        <v>11</v>
      </c>
      <c r="D153" s="1" t="s">
        <v>46</v>
      </c>
      <c r="E153" s="6">
        <v>2500</v>
      </c>
      <c r="F153" s="6">
        <v>0</v>
      </c>
      <c r="G153" s="6">
        <v>0</v>
      </c>
      <c r="H153" s="6">
        <v>2500</v>
      </c>
    </row>
    <row r="154" spans="1:8">
      <c r="A154" t="s">
        <v>118</v>
      </c>
      <c r="B154" s="1" t="s">
        <v>20</v>
      </c>
      <c r="C154" s="1" t="s">
        <v>52</v>
      </c>
      <c r="D154" s="1" t="s">
        <v>46</v>
      </c>
      <c r="E154" s="6">
        <v>10500</v>
      </c>
      <c r="F154" s="6">
        <v>10500</v>
      </c>
      <c r="G154" s="6">
        <v>0</v>
      </c>
      <c r="H154" s="6">
        <v>0</v>
      </c>
    </row>
    <row r="155" spans="1:8">
      <c r="A155" t="s">
        <v>96</v>
      </c>
      <c r="B155" s="1" t="s">
        <v>72</v>
      </c>
      <c r="C155" s="1" t="s">
        <v>66</v>
      </c>
      <c r="D155" s="1" t="s">
        <v>46</v>
      </c>
      <c r="E155" s="6">
        <v>55522</v>
      </c>
      <c r="F155" s="6">
        <v>5580.12</v>
      </c>
      <c r="G155" s="6">
        <v>0</v>
      </c>
      <c r="H155" s="6">
        <v>49941.88</v>
      </c>
    </row>
    <row r="156" spans="1:8">
      <c r="A156" t="s">
        <v>96</v>
      </c>
      <c r="B156" s="1" t="s">
        <v>72</v>
      </c>
      <c r="C156" s="1" t="s">
        <v>5</v>
      </c>
      <c r="D156" s="1" t="s">
        <v>46</v>
      </c>
      <c r="E156" s="6">
        <v>725.73</v>
      </c>
      <c r="F156" s="6">
        <v>77.62</v>
      </c>
      <c r="G156" s="6">
        <v>0</v>
      </c>
      <c r="H156" s="6">
        <v>648.11</v>
      </c>
    </row>
    <row r="157" spans="1:8">
      <c r="A157" t="s">
        <v>96</v>
      </c>
      <c r="B157" s="1" t="s">
        <v>72</v>
      </c>
      <c r="C157" s="1" t="s">
        <v>6</v>
      </c>
      <c r="D157" s="1" t="s">
        <v>46</v>
      </c>
      <c r="E157" s="6">
        <v>8941.7900000000009</v>
      </c>
      <c r="F157" s="6">
        <v>954.48</v>
      </c>
      <c r="G157" s="6">
        <v>0</v>
      </c>
      <c r="H157" s="6">
        <v>7987.31</v>
      </c>
    </row>
    <row r="158" spans="1:8">
      <c r="A158" t="s">
        <v>96</v>
      </c>
      <c r="B158" s="1" t="s">
        <v>72</v>
      </c>
      <c r="C158" s="1" t="s">
        <v>7</v>
      </c>
      <c r="D158" s="1" t="s">
        <v>46</v>
      </c>
      <c r="E158" s="6">
        <v>60</v>
      </c>
      <c r="F158" s="6">
        <v>0</v>
      </c>
      <c r="G158" s="6">
        <v>0</v>
      </c>
      <c r="H158" s="6">
        <v>60</v>
      </c>
    </row>
    <row r="159" spans="1:8">
      <c r="A159" t="s">
        <v>96</v>
      </c>
      <c r="B159" s="1" t="s">
        <v>72</v>
      </c>
      <c r="C159" s="1" t="s">
        <v>8</v>
      </c>
      <c r="D159" s="1" t="s">
        <v>46</v>
      </c>
      <c r="E159" s="6">
        <v>9600</v>
      </c>
      <c r="F159" s="6">
        <v>1960.56</v>
      </c>
      <c r="G159" s="6">
        <v>0</v>
      </c>
      <c r="H159" s="6">
        <v>7639.44</v>
      </c>
    </row>
    <row r="160" spans="1:8">
      <c r="A160" t="s">
        <v>96</v>
      </c>
      <c r="B160" s="1" t="s">
        <v>72</v>
      </c>
      <c r="C160" s="1" t="s">
        <v>9</v>
      </c>
      <c r="D160" s="1" t="s">
        <v>46</v>
      </c>
      <c r="E160" s="6">
        <v>51.12</v>
      </c>
      <c r="F160" s="6">
        <v>2</v>
      </c>
      <c r="G160" s="6">
        <v>0</v>
      </c>
      <c r="H160" s="6">
        <v>49.12</v>
      </c>
    </row>
    <row r="161" spans="1:8">
      <c r="A161" t="s">
        <v>96</v>
      </c>
      <c r="B161" s="1" t="s">
        <v>72</v>
      </c>
      <c r="C161" s="1" t="s">
        <v>10</v>
      </c>
      <c r="D161" s="1" t="s">
        <v>46</v>
      </c>
      <c r="E161" s="6">
        <v>99.36</v>
      </c>
      <c r="F161" s="6">
        <v>16</v>
      </c>
      <c r="G161" s="6">
        <v>0</v>
      </c>
      <c r="H161" s="6">
        <v>83.36</v>
      </c>
    </row>
    <row r="162" spans="1:8">
      <c r="A162" t="s">
        <v>110</v>
      </c>
      <c r="B162" s="1" t="s">
        <v>73</v>
      </c>
      <c r="C162" s="1" t="s">
        <v>66</v>
      </c>
      <c r="D162" s="1" t="s">
        <v>46</v>
      </c>
      <c r="E162" s="6">
        <v>55568.38</v>
      </c>
      <c r="F162" s="6">
        <v>8692.89</v>
      </c>
      <c r="G162" s="6">
        <v>0</v>
      </c>
      <c r="H162" s="6">
        <v>46875.49</v>
      </c>
    </row>
    <row r="163" spans="1:8">
      <c r="A163" t="s">
        <v>110</v>
      </c>
      <c r="B163" s="1" t="s">
        <v>73</v>
      </c>
      <c r="C163" s="1" t="s">
        <v>5</v>
      </c>
      <c r="D163" s="1" t="s">
        <v>46</v>
      </c>
      <c r="E163" s="6">
        <v>685</v>
      </c>
      <c r="F163" s="6">
        <v>124.1</v>
      </c>
      <c r="G163" s="6">
        <v>0</v>
      </c>
      <c r="H163" s="6">
        <v>560.9</v>
      </c>
    </row>
    <row r="164" spans="1:8">
      <c r="A164" t="s">
        <v>110</v>
      </c>
      <c r="B164" s="1" t="s">
        <v>73</v>
      </c>
      <c r="C164" s="1" t="s">
        <v>6</v>
      </c>
      <c r="D164" s="1" t="s">
        <v>46</v>
      </c>
      <c r="E164" s="6">
        <v>8443</v>
      </c>
      <c r="F164" s="6">
        <v>1486.92</v>
      </c>
      <c r="G164" s="6">
        <v>0</v>
      </c>
      <c r="H164" s="6">
        <v>6956.08</v>
      </c>
    </row>
    <row r="165" spans="1:8">
      <c r="A165" t="s">
        <v>110</v>
      </c>
      <c r="B165" s="1" t="s">
        <v>73</v>
      </c>
      <c r="C165" s="1" t="s">
        <v>7</v>
      </c>
      <c r="D165" s="1" t="s">
        <v>46</v>
      </c>
      <c r="E165" s="6">
        <v>60</v>
      </c>
      <c r="F165" s="6">
        <v>0</v>
      </c>
      <c r="G165" s="6">
        <v>0</v>
      </c>
      <c r="H165" s="6">
        <v>60</v>
      </c>
    </row>
    <row r="166" spans="1:8">
      <c r="A166" t="s">
        <v>110</v>
      </c>
      <c r="B166" s="1" t="s">
        <v>73</v>
      </c>
      <c r="C166" s="1" t="s">
        <v>8</v>
      </c>
      <c r="D166" s="1" t="s">
        <v>46</v>
      </c>
      <c r="E166" s="6">
        <v>11763</v>
      </c>
      <c r="F166" s="6">
        <v>2263.62</v>
      </c>
      <c r="G166" s="6">
        <v>0</v>
      </c>
      <c r="H166" s="6">
        <v>9499.3799999999992</v>
      </c>
    </row>
    <row r="167" spans="1:8">
      <c r="A167" t="s">
        <v>110</v>
      </c>
      <c r="B167" s="1" t="s">
        <v>73</v>
      </c>
      <c r="C167" s="1" t="s">
        <v>9</v>
      </c>
      <c r="D167" s="1" t="s">
        <v>46</v>
      </c>
      <c r="E167" s="6">
        <v>51</v>
      </c>
      <c r="F167" s="6">
        <v>3</v>
      </c>
      <c r="G167" s="6">
        <v>0</v>
      </c>
      <c r="H167" s="6">
        <v>48</v>
      </c>
    </row>
    <row r="168" spans="1:8">
      <c r="A168" t="s">
        <v>110</v>
      </c>
      <c r="B168" s="1" t="s">
        <v>73</v>
      </c>
      <c r="C168" s="1" t="s">
        <v>10</v>
      </c>
      <c r="D168" s="1" t="s">
        <v>46</v>
      </c>
      <c r="E168" s="6">
        <v>99</v>
      </c>
      <c r="F168" s="6">
        <v>24</v>
      </c>
      <c r="G168" s="6">
        <v>0</v>
      </c>
      <c r="H168" s="6">
        <v>75</v>
      </c>
    </row>
    <row r="169" spans="1:8">
      <c r="A169" t="s">
        <v>101</v>
      </c>
      <c r="B169" s="1" t="s">
        <v>74</v>
      </c>
      <c r="C169" s="1" t="s">
        <v>4</v>
      </c>
      <c r="D169" s="1" t="s">
        <v>46</v>
      </c>
      <c r="E169" s="6">
        <v>34500</v>
      </c>
      <c r="F169" s="6">
        <v>0</v>
      </c>
      <c r="G169" s="6">
        <v>0</v>
      </c>
      <c r="H169" s="6">
        <v>34500</v>
      </c>
    </row>
    <row r="170" spans="1:8">
      <c r="A170" t="s">
        <v>101</v>
      </c>
      <c r="B170" s="1" t="s">
        <v>74</v>
      </c>
      <c r="C170" s="1" t="s">
        <v>55</v>
      </c>
      <c r="D170" s="1" t="s">
        <v>46</v>
      </c>
      <c r="E170" s="6">
        <v>2032.05</v>
      </c>
      <c r="F170" s="6">
        <v>0</v>
      </c>
      <c r="G170" s="6">
        <v>0</v>
      </c>
      <c r="H170" s="6">
        <v>2032.05</v>
      </c>
    </row>
    <row r="171" spans="1:8">
      <c r="A171" t="s">
        <v>101</v>
      </c>
      <c r="B171" s="1" t="s">
        <v>74</v>
      </c>
      <c r="C171" s="1" t="s">
        <v>5</v>
      </c>
      <c r="D171" s="1" t="s">
        <v>46</v>
      </c>
      <c r="E171" s="6">
        <v>475.24</v>
      </c>
      <c r="F171" s="6">
        <v>0</v>
      </c>
      <c r="G171" s="6">
        <v>0</v>
      </c>
      <c r="H171" s="6">
        <v>475.24</v>
      </c>
    </row>
    <row r="172" spans="1:8">
      <c r="A172" t="s">
        <v>101</v>
      </c>
      <c r="B172" s="1" t="s">
        <v>74</v>
      </c>
      <c r="C172" s="1" t="s">
        <v>56</v>
      </c>
      <c r="D172" s="1" t="s">
        <v>46</v>
      </c>
      <c r="E172" s="6">
        <v>8182.23</v>
      </c>
      <c r="F172" s="6">
        <v>0</v>
      </c>
      <c r="G172" s="6">
        <v>0</v>
      </c>
      <c r="H172" s="6">
        <v>8182.23</v>
      </c>
    </row>
    <row r="173" spans="1:8">
      <c r="A173" t="s">
        <v>101</v>
      </c>
      <c r="B173" s="1" t="s">
        <v>74</v>
      </c>
      <c r="C173" s="1" t="s">
        <v>7</v>
      </c>
      <c r="D173" s="1" t="s">
        <v>46</v>
      </c>
      <c r="E173" s="6">
        <v>60</v>
      </c>
      <c r="F173" s="6">
        <v>0</v>
      </c>
      <c r="G173" s="6">
        <v>0</v>
      </c>
      <c r="H173" s="6">
        <v>60</v>
      </c>
    </row>
    <row r="174" spans="1:8">
      <c r="A174" t="s">
        <v>101</v>
      </c>
      <c r="B174" s="1" t="s">
        <v>74</v>
      </c>
      <c r="C174" s="1" t="s">
        <v>8</v>
      </c>
      <c r="D174" s="1" t="s">
        <v>46</v>
      </c>
      <c r="E174" s="6">
        <v>9600</v>
      </c>
      <c r="F174" s="6">
        <v>0</v>
      </c>
      <c r="G174" s="6">
        <v>0</v>
      </c>
      <c r="H174" s="6">
        <v>9600</v>
      </c>
    </row>
    <row r="175" spans="1:8">
      <c r="A175" t="s">
        <v>101</v>
      </c>
      <c r="B175" s="1" t="s">
        <v>74</v>
      </c>
      <c r="C175" s="1" t="s">
        <v>9</v>
      </c>
      <c r="D175" s="1" t="s">
        <v>46</v>
      </c>
      <c r="E175" s="6">
        <v>51.12</v>
      </c>
      <c r="F175" s="6">
        <v>0</v>
      </c>
      <c r="G175" s="6">
        <v>0</v>
      </c>
      <c r="H175" s="6">
        <v>51.12</v>
      </c>
    </row>
    <row r="176" spans="1:8">
      <c r="A176" t="s">
        <v>101</v>
      </c>
      <c r="B176" s="1" t="s">
        <v>74</v>
      </c>
      <c r="C176" s="1" t="s">
        <v>10</v>
      </c>
      <c r="D176" s="1" t="s">
        <v>46</v>
      </c>
      <c r="E176" s="6">
        <v>99.36</v>
      </c>
      <c r="F176" s="6">
        <v>0</v>
      </c>
      <c r="G176" s="6">
        <v>0</v>
      </c>
      <c r="H176" s="6">
        <v>99.36</v>
      </c>
    </row>
    <row r="177" spans="1:8">
      <c r="A177" t="s">
        <v>91</v>
      </c>
      <c r="B177" s="1" t="s">
        <v>74</v>
      </c>
      <c r="C177" s="1" t="s">
        <v>61</v>
      </c>
      <c r="D177" s="1" t="s">
        <v>46</v>
      </c>
      <c r="E177" s="6">
        <v>20000</v>
      </c>
      <c r="F177" s="6">
        <v>0</v>
      </c>
      <c r="G177" s="6">
        <v>0</v>
      </c>
      <c r="H177" s="6">
        <v>20000</v>
      </c>
    </row>
    <row r="178" spans="1:8">
      <c r="A178" t="s">
        <v>125</v>
      </c>
      <c r="B178" s="1" t="s">
        <v>74</v>
      </c>
      <c r="C178" s="1" t="s">
        <v>71</v>
      </c>
      <c r="D178" s="1" t="s">
        <v>46</v>
      </c>
      <c r="E178" s="6">
        <v>6200</v>
      </c>
      <c r="F178" s="6">
        <v>0</v>
      </c>
      <c r="G178" s="6">
        <v>0</v>
      </c>
      <c r="H178" s="6">
        <v>6200</v>
      </c>
    </row>
    <row r="179" spans="1:8">
      <c r="A179" t="s">
        <v>119</v>
      </c>
      <c r="B179" s="1" t="s">
        <v>74</v>
      </c>
      <c r="C179" s="1" t="s">
        <v>52</v>
      </c>
      <c r="D179" s="1" t="s">
        <v>46</v>
      </c>
      <c r="E179" s="6">
        <v>10500</v>
      </c>
      <c r="F179" s="6">
        <v>10500</v>
      </c>
      <c r="G179" s="6">
        <v>0</v>
      </c>
      <c r="H179" s="6">
        <v>0</v>
      </c>
    </row>
    <row r="180" spans="1:8">
      <c r="A180" t="s">
        <v>106</v>
      </c>
      <c r="B180" s="1" t="s">
        <v>75</v>
      </c>
      <c r="C180" s="1" t="s">
        <v>66</v>
      </c>
      <c r="D180" s="1" t="s">
        <v>46</v>
      </c>
      <c r="E180" s="6">
        <v>80133.88</v>
      </c>
      <c r="F180" s="6">
        <v>5050.5</v>
      </c>
      <c r="G180" s="6">
        <v>0</v>
      </c>
      <c r="H180" s="6">
        <v>75083.38</v>
      </c>
    </row>
    <row r="181" spans="1:8">
      <c r="A181" t="s">
        <v>106</v>
      </c>
      <c r="B181" s="1" t="s">
        <v>75</v>
      </c>
      <c r="C181" s="1" t="s">
        <v>5</v>
      </c>
      <c r="D181" s="1" t="s">
        <v>46</v>
      </c>
      <c r="E181" s="6">
        <v>988</v>
      </c>
      <c r="F181" s="6">
        <v>73.23</v>
      </c>
      <c r="G181" s="6">
        <v>0</v>
      </c>
      <c r="H181" s="6">
        <v>914.77</v>
      </c>
    </row>
    <row r="182" spans="1:8">
      <c r="A182" t="s">
        <v>106</v>
      </c>
      <c r="B182" s="1" t="s">
        <v>75</v>
      </c>
      <c r="C182" s="1" t="s">
        <v>6</v>
      </c>
      <c r="D182" s="1" t="s">
        <v>46</v>
      </c>
      <c r="E182" s="6">
        <v>12175</v>
      </c>
      <c r="F182" s="6">
        <v>694.44</v>
      </c>
      <c r="G182" s="6">
        <v>0</v>
      </c>
      <c r="H182" s="6">
        <v>11480.56</v>
      </c>
    </row>
    <row r="183" spans="1:8">
      <c r="A183" t="s">
        <v>106</v>
      </c>
      <c r="B183" s="1" t="s">
        <v>75</v>
      </c>
      <c r="C183" s="1" t="s">
        <v>7</v>
      </c>
      <c r="D183" s="1" t="s">
        <v>46</v>
      </c>
      <c r="E183" s="6">
        <v>60</v>
      </c>
      <c r="F183" s="6">
        <v>0</v>
      </c>
      <c r="G183" s="6">
        <v>0</v>
      </c>
      <c r="H183" s="6">
        <v>60</v>
      </c>
    </row>
    <row r="184" spans="1:8">
      <c r="A184" t="s">
        <v>106</v>
      </c>
      <c r="B184" s="1" t="s">
        <v>75</v>
      </c>
      <c r="C184" s="1" t="s">
        <v>8</v>
      </c>
      <c r="D184" s="1" t="s">
        <v>46</v>
      </c>
      <c r="E184" s="6">
        <v>8934</v>
      </c>
      <c r="F184" s="6">
        <v>0</v>
      </c>
      <c r="G184" s="6">
        <v>0</v>
      </c>
      <c r="H184" s="6">
        <v>8934</v>
      </c>
    </row>
    <row r="185" spans="1:8">
      <c r="A185" t="s">
        <v>106</v>
      </c>
      <c r="B185" s="1" t="s">
        <v>75</v>
      </c>
      <c r="C185" s="1" t="s">
        <v>9</v>
      </c>
      <c r="D185" s="1" t="s">
        <v>46</v>
      </c>
      <c r="E185" s="6">
        <v>51</v>
      </c>
      <c r="F185" s="6">
        <v>0</v>
      </c>
      <c r="G185" s="6">
        <v>0</v>
      </c>
      <c r="H185" s="6">
        <v>51</v>
      </c>
    </row>
    <row r="186" spans="1:8">
      <c r="A186" t="s">
        <v>106</v>
      </c>
      <c r="B186" s="1" t="s">
        <v>75</v>
      </c>
      <c r="C186" s="1" t="s">
        <v>10</v>
      </c>
      <c r="D186" s="1" t="s">
        <v>46</v>
      </c>
      <c r="E186" s="6">
        <v>99</v>
      </c>
      <c r="F186" s="6">
        <v>0</v>
      </c>
      <c r="G186" s="6">
        <v>0</v>
      </c>
      <c r="H186" s="6">
        <v>99</v>
      </c>
    </row>
    <row r="187" spans="1:8">
      <c r="A187" t="s">
        <v>93</v>
      </c>
      <c r="B187" s="1" t="s">
        <v>76</v>
      </c>
      <c r="C187" s="1" t="s">
        <v>45</v>
      </c>
      <c r="D187" s="1" t="s">
        <v>46</v>
      </c>
      <c r="E187" s="6">
        <v>23260.18</v>
      </c>
      <c r="F187" s="6">
        <v>1200</v>
      </c>
      <c r="G187" s="6">
        <v>0</v>
      </c>
      <c r="H187" s="6">
        <v>22060.18</v>
      </c>
    </row>
    <row r="188" spans="1:8">
      <c r="A188" t="s">
        <v>93</v>
      </c>
      <c r="B188" s="1" t="s">
        <v>76</v>
      </c>
      <c r="C188" s="1" t="s">
        <v>54</v>
      </c>
      <c r="D188" s="1" t="s">
        <v>46</v>
      </c>
      <c r="E188" s="6">
        <v>17000</v>
      </c>
      <c r="F188" s="6">
        <v>500</v>
      </c>
      <c r="G188" s="6">
        <v>0</v>
      </c>
      <c r="H188" s="6">
        <v>16500</v>
      </c>
    </row>
    <row r="189" spans="1:8">
      <c r="A189" t="s">
        <v>93</v>
      </c>
      <c r="B189" s="1" t="s">
        <v>76</v>
      </c>
      <c r="C189" s="1" t="s">
        <v>55</v>
      </c>
      <c r="D189" s="1" t="s">
        <v>46</v>
      </c>
      <c r="E189" s="6">
        <v>1001.3</v>
      </c>
      <c r="F189" s="6">
        <v>26.93</v>
      </c>
      <c r="G189" s="6">
        <v>0</v>
      </c>
      <c r="H189" s="6">
        <v>974.37</v>
      </c>
    </row>
    <row r="190" spans="1:8">
      <c r="A190" t="s">
        <v>93</v>
      </c>
      <c r="B190" s="1" t="s">
        <v>76</v>
      </c>
      <c r="C190" s="1" t="s">
        <v>5</v>
      </c>
      <c r="D190" s="1" t="s">
        <v>46</v>
      </c>
      <c r="E190" s="6">
        <v>508.67</v>
      </c>
      <c r="F190" s="6">
        <v>23.99</v>
      </c>
      <c r="G190" s="6">
        <v>0</v>
      </c>
      <c r="H190" s="10">
        <v>484.68</v>
      </c>
    </row>
    <row r="191" spans="1:8">
      <c r="A191" t="s">
        <v>93</v>
      </c>
      <c r="B191" s="1" t="s">
        <v>76</v>
      </c>
      <c r="C191" s="1" t="s">
        <v>6</v>
      </c>
      <c r="D191" s="1" t="s">
        <v>46</v>
      </c>
      <c r="E191" s="6">
        <v>3382.05</v>
      </c>
      <c r="F191" s="6">
        <v>192.77</v>
      </c>
      <c r="G191" s="6">
        <v>0</v>
      </c>
      <c r="H191" s="6">
        <v>3189.28</v>
      </c>
    </row>
    <row r="192" spans="1:8">
      <c r="A192" t="s">
        <v>93</v>
      </c>
      <c r="B192" s="1" t="s">
        <v>76</v>
      </c>
      <c r="C192" s="1" t="s">
        <v>56</v>
      </c>
      <c r="D192" s="1" t="s">
        <v>46</v>
      </c>
      <c r="E192" s="6">
        <v>3967.8</v>
      </c>
      <c r="F192" s="6">
        <v>107.36</v>
      </c>
      <c r="G192" s="6">
        <v>0</v>
      </c>
      <c r="H192" s="6">
        <v>3860.44</v>
      </c>
    </row>
    <row r="193" spans="1:8">
      <c r="A193" t="s">
        <v>93</v>
      </c>
      <c r="B193" s="1" t="s">
        <v>76</v>
      </c>
      <c r="C193" s="1" t="s">
        <v>50</v>
      </c>
      <c r="D193" s="1" t="s">
        <v>46</v>
      </c>
      <c r="E193" s="6">
        <v>2500</v>
      </c>
      <c r="F193" s="6">
        <v>0</v>
      </c>
      <c r="G193" s="6">
        <v>1451.55</v>
      </c>
      <c r="H193" s="6">
        <v>1048.45</v>
      </c>
    </row>
    <row r="194" spans="1:8">
      <c r="A194" t="s">
        <v>111</v>
      </c>
      <c r="B194" s="1" t="s">
        <v>77</v>
      </c>
      <c r="C194" s="1" t="s">
        <v>66</v>
      </c>
      <c r="D194" s="1" t="s">
        <v>46</v>
      </c>
      <c r="E194" s="6">
        <v>72035.48</v>
      </c>
      <c r="F194" s="6">
        <v>8955.24</v>
      </c>
      <c r="G194" s="6">
        <v>0</v>
      </c>
      <c r="H194" s="6">
        <v>63080.24</v>
      </c>
    </row>
    <row r="195" spans="1:8">
      <c r="A195" t="s">
        <v>111</v>
      </c>
      <c r="B195" s="1" t="s">
        <v>77</v>
      </c>
      <c r="C195" s="1" t="s">
        <v>5</v>
      </c>
      <c r="D195" s="1" t="s">
        <v>46</v>
      </c>
      <c r="E195" s="6">
        <v>888</v>
      </c>
      <c r="F195" s="6">
        <v>124.6</v>
      </c>
      <c r="G195" s="6">
        <v>0</v>
      </c>
      <c r="H195" s="6">
        <v>763.4</v>
      </c>
    </row>
    <row r="196" spans="1:8">
      <c r="A196" t="s">
        <v>111</v>
      </c>
      <c r="B196" s="1" t="s">
        <v>77</v>
      </c>
      <c r="C196" s="1" t="s">
        <v>6</v>
      </c>
      <c r="D196" s="1" t="s">
        <v>46</v>
      </c>
      <c r="E196" s="6">
        <v>10945</v>
      </c>
      <c r="F196" s="6">
        <v>1442.25</v>
      </c>
      <c r="G196" s="6">
        <v>0</v>
      </c>
      <c r="H196" s="6">
        <v>9502.75</v>
      </c>
    </row>
    <row r="197" spans="1:8">
      <c r="A197" t="s">
        <v>111</v>
      </c>
      <c r="B197" s="1" t="s">
        <v>77</v>
      </c>
      <c r="C197" s="1" t="s">
        <v>7</v>
      </c>
      <c r="D197" s="1" t="s">
        <v>46</v>
      </c>
      <c r="E197" s="6">
        <v>60</v>
      </c>
      <c r="F197" s="6">
        <v>0</v>
      </c>
      <c r="G197" s="6">
        <v>0</v>
      </c>
      <c r="H197" s="6">
        <v>60</v>
      </c>
    </row>
    <row r="198" spans="1:8">
      <c r="A198" t="s">
        <v>111</v>
      </c>
      <c r="B198" s="1" t="s">
        <v>77</v>
      </c>
      <c r="C198" s="1" t="s">
        <v>8</v>
      </c>
      <c r="D198" s="1" t="s">
        <v>46</v>
      </c>
      <c r="E198" s="6">
        <v>11763</v>
      </c>
      <c r="F198" s="6">
        <v>980.28</v>
      </c>
      <c r="G198" s="6">
        <v>0</v>
      </c>
      <c r="H198" s="10">
        <v>10782.72</v>
      </c>
    </row>
    <row r="199" spans="1:8">
      <c r="A199" t="s">
        <v>111</v>
      </c>
      <c r="B199" s="1" t="s">
        <v>77</v>
      </c>
      <c r="C199" s="1" t="s">
        <v>9</v>
      </c>
      <c r="D199" s="1" t="s">
        <v>46</v>
      </c>
      <c r="E199" s="6">
        <v>51</v>
      </c>
      <c r="F199" s="6">
        <v>1</v>
      </c>
      <c r="G199" s="6">
        <v>0</v>
      </c>
      <c r="H199" s="6">
        <v>50</v>
      </c>
    </row>
    <row r="200" spans="1:8">
      <c r="A200" t="s">
        <v>111</v>
      </c>
      <c r="B200" s="1" t="s">
        <v>77</v>
      </c>
      <c r="C200" s="1" t="s">
        <v>10</v>
      </c>
      <c r="D200" s="1" t="s">
        <v>46</v>
      </c>
      <c r="E200" s="6">
        <v>99</v>
      </c>
      <c r="F200" s="6">
        <v>8</v>
      </c>
      <c r="G200" s="6">
        <v>0</v>
      </c>
      <c r="H200" s="6">
        <v>91</v>
      </c>
    </row>
    <row r="201" spans="1:8">
      <c r="A201" t="s">
        <v>102</v>
      </c>
      <c r="B201" s="1" t="s">
        <v>78</v>
      </c>
      <c r="C201" s="1" t="s">
        <v>4</v>
      </c>
      <c r="D201" s="1" t="s">
        <v>46</v>
      </c>
      <c r="E201" s="6">
        <v>34500</v>
      </c>
      <c r="F201" s="6">
        <v>3957.87</v>
      </c>
      <c r="G201" s="6">
        <v>0</v>
      </c>
      <c r="H201" s="6">
        <v>30542.13</v>
      </c>
    </row>
    <row r="202" spans="1:8">
      <c r="A202" t="s">
        <v>102</v>
      </c>
      <c r="B202" s="1" t="s">
        <v>78</v>
      </c>
      <c r="C202" s="1" t="s">
        <v>55</v>
      </c>
      <c r="D202" s="1" t="s">
        <v>46</v>
      </c>
      <c r="E202" s="6">
        <v>2032.05</v>
      </c>
      <c r="F202" s="6">
        <v>213.69</v>
      </c>
      <c r="G202" s="6">
        <v>0</v>
      </c>
      <c r="H202" s="6">
        <v>1818.36</v>
      </c>
    </row>
    <row r="203" spans="1:8">
      <c r="A203" t="s">
        <v>102</v>
      </c>
      <c r="B203" s="1" t="s">
        <v>78</v>
      </c>
      <c r="C203" s="1" t="s">
        <v>5</v>
      </c>
      <c r="D203" s="1" t="s">
        <v>46</v>
      </c>
      <c r="E203" s="6">
        <v>475.24</v>
      </c>
      <c r="F203" s="6">
        <v>49.97</v>
      </c>
      <c r="G203" s="6">
        <v>0</v>
      </c>
      <c r="H203" s="6">
        <v>425.27</v>
      </c>
    </row>
    <row r="204" spans="1:8">
      <c r="A204" t="s">
        <v>102</v>
      </c>
      <c r="B204" s="1" t="s">
        <v>78</v>
      </c>
      <c r="C204" s="1" t="s">
        <v>56</v>
      </c>
      <c r="D204" s="1" t="s">
        <v>46</v>
      </c>
      <c r="E204" s="6">
        <v>8182.23</v>
      </c>
      <c r="F204" s="6">
        <v>923.76</v>
      </c>
      <c r="G204" s="6">
        <v>0</v>
      </c>
      <c r="H204" s="6">
        <v>7258.47</v>
      </c>
    </row>
    <row r="205" spans="1:8">
      <c r="A205" t="s">
        <v>102</v>
      </c>
      <c r="B205" s="1" t="s">
        <v>78</v>
      </c>
      <c r="C205" s="1" t="s">
        <v>7</v>
      </c>
      <c r="D205" s="1" t="s">
        <v>46</v>
      </c>
      <c r="E205" s="6">
        <v>60</v>
      </c>
      <c r="F205" s="6">
        <v>0</v>
      </c>
      <c r="G205" s="6">
        <v>0</v>
      </c>
      <c r="H205" s="6">
        <v>60</v>
      </c>
    </row>
    <row r="206" spans="1:8">
      <c r="A206" t="s">
        <v>102</v>
      </c>
      <c r="B206" s="1" t="s">
        <v>78</v>
      </c>
      <c r="C206" s="1" t="s">
        <v>8</v>
      </c>
      <c r="D206" s="1" t="s">
        <v>46</v>
      </c>
      <c r="E206" s="6">
        <v>9600</v>
      </c>
      <c r="F206" s="6">
        <v>2537.8000000000002</v>
      </c>
      <c r="G206" s="6">
        <v>0</v>
      </c>
      <c r="H206" s="6">
        <v>7062.2</v>
      </c>
    </row>
    <row r="207" spans="1:8">
      <c r="A207" t="s">
        <v>102</v>
      </c>
      <c r="B207" s="1" t="s">
        <v>78</v>
      </c>
      <c r="C207" s="1" t="s">
        <v>9</v>
      </c>
      <c r="D207" s="1" t="s">
        <v>46</v>
      </c>
      <c r="E207" s="6">
        <v>51.12</v>
      </c>
      <c r="F207" s="6">
        <v>2</v>
      </c>
      <c r="G207" s="6">
        <v>0</v>
      </c>
      <c r="H207" s="6">
        <v>49.12</v>
      </c>
    </row>
    <row r="208" spans="1:8">
      <c r="A208" t="s">
        <v>102</v>
      </c>
      <c r="B208" s="1" t="s">
        <v>78</v>
      </c>
      <c r="C208" s="1" t="s">
        <v>10</v>
      </c>
      <c r="D208" s="1" t="s">
        <v>46</v>
      </c>
      <c r="E208" s="6">
        <v>99.36</v>
      </c>
      <c r="F208" s="6">
        <v>16</v>
      </c>
      <c r="G208" s="6">
        <v>0</v>
      </c>
      <c r="H208" s="6">
        <v>83.36</v>
      </c>
    </row>
    <row r="209" spans="1:8">
      <c r="A209" t="s">
        <v>95</v>
      </c>
      <c r="B209" s="1" t="s">
        <v>78</v>
      </c>
      <c r="C209" s="1" t="s">
        <v>57</v>
      </c>
      <c r="D209" s="1" t="s">
        <v>46</v>
      </c>
      <c r="E209" s="6">
        <v>9000</v>
      </c>
      <c r="F209" s="6">
        <v>0</v>
      </c>
      <c r="G209" s="6">
        <v>9000</v>
      </c>
      <c r="H209" s="6">
        <v>0</v>
      </c>
    </row>
    <row r="210" spans="1:8">
      <c r="A210" t="s">
        <v>92</v>
      </c>
      <c r="B210" s="1" t="s">
        <v>78</v>
      </c>
      <c r="C210" s="1" t="s">
        <v>61</v>
      </c>
      <c r="D210" s="1" t="s">
        <v>46</v>
      </c>
      <c r="E210" s="6">
        <v>20000</v>
      </c>
      <c r="F210" s="6">
        <v>0</v>
      </c>
      <c r="G210" s="6">
        <v>0</v>
      </c>
      <c r="H210" s="6">
        <v>20000</v>
      </c>
    </row>
    <row r="211" spans="1:8">
      <c r="A211" t="s">
        <v>121</v>
      </c>
      <c r="B211" s="1" t="s">
        <v>78</v>
      </c>
      <c r="C211" s="1" t="s">
        <v>71</v>
      </c>
      <c r="D211" s="1" t="s">
        <v>46</v>
      </c>
      <c r="E211" s="6">
        <v>6200</v>
      </c>
      <c r="F211" s="6">
        <v>0</v>
      </c>
      <c r="G211" s="6">
        <v>0</v>
      </c>
      <c r="H211" s="6">
        <v>6200</v>
      </c>
    </row>
    <row r="212" spans="1:8">
      <c r="A212" t="s">
        <v>122</v>
      </c>
      <c r="B212" s="1" t="s">
        <v>78</v>
      </c>
      <c r="C212" s="1" t="s">
        <v>15</v>
      </c>
      <c r="D212" s="1" t="s">
        <v>46</v>
      </c>
      <c r="E212" s="6">
        <v>23905</v>
      </c>
      <c r="F212" s="6">
        <v>12672</v>
      </c>
      <c r="G212" s="6">
        <v>0</v>
      </c>
      <c r="H212" s="6">
        <v>11233</v>
      </c>
    </row>
    <row r="213" spans="1:8">
      <c r="A213" t="s">
        <v>127</v>
      </c>
      <c r="B213" s="1" t="s">
        <v>78</v>
      </c>
      <c r="C213" s="1" t="s">
        <v>18</v>
      </c>
      <c r="D213" s="1" t="s">
        <v>46</v>
      </c>
      <c r="E213" s="6">
        <v>2550</v>
      </c>
      <c r="F213" s="6">
        <v>2171.71</v>
      </c>
      <c r="G213" s="6">
        <v>0</v>
      </c>
      <c r="H213" s="6">
        <v>378.29</v>
      </c>
    </row>
    <row r="214" spans="1:8">
      <c r="A214" t="s">
        <v>120</v>
      </c>
      <c r="B214" s="1" t="s">
        <v>78</v>
      </c>
      <c r="C214" s="1" t="s">
        <v>52</v>
      </c>
      <c r="D214" s="1" t="s">
        <v>46</v>
      </c>
      <c r="E214" s="6">
        <v>10500</v>
      </c>
      <c r="F214" s="6">
        <v>10500</v>
      </c>
      <c r="G214" s="6">
        <v>0</v>
      </c>
      <c r="H214" s="6">
        <v>0</v>
      </c>
    </row>
    <row r="215" spans="1:8">
      <c r="A215" t="s">
        <v>107</v>
      </c>
      <c r="B215" s="1" t="s">
        <v>79</v>
      </c>
      <c r="C215" s="1" t="s">
        <v>66</v>
      </c>
      <c r="D215" s="1" t="s">
        <v>46</v>
      </c>
      <c r="E215" s="6">
        <v>74859.320000000007</v>
      </c>
      <c r="F215" s="6">
        <v>9827.76</v>
      </c>
      <c r="G215" s="6">
        <v>0</v>
      </c>
      <c r="H215" s="10">
        <v>65031.56</v>
      </c>
    </row>
    <row r="216" spans="1:8">
      <c r="A216" t="s">
        <v>107</v>
      </c>
      <c r="B216" s="1" t="s">
        <v>79</v>
      </c>
      <c r="C216" s="1" t="s">
        <v>5</v>
      </c>
      <c r="D216" s="1" t="s">
        <v>46</v>
      </c>
      <c r="E216" s="6">
        <v>923</v>
      </c>
      <c r="F216" s="6">
        <v>138.4</v>
      </c>
      <c r="G216" s="6">
        <v>0</v>
      </c>
      <c r="H216" s="6">
        <v>784.6</v>
      </c>
    </row>
    <row r="217" spans="1:8">
      <c r="A217" t="s">
        <v>107</v>
      </c>
      <c r="B217" s="1" t="s">
        <v>79</v>
      </c>
      <c r="C217" s="1" t="s">
        <v>6</v>
      </c>
      <c r="D217" s="1" t="s">
        <v>46</v>
      </c>
      <c r="E217" s="6">
        <v>11374</v>
      </c>
      <c r="F217" s="6">
        <v>1582.76</v>
      </c>
      <c r="G217" s="6">
        <v>0</v>
      </c>
      <c r="H217" s="6">
        <v>9791.24</v>
      </c>
    </row>
    <row r="218" spans="1:8">
      <c r="A218" t="s">
        <v>107</v>
      </c>
      <c r="B218" s="1" t="s">
        <v>79</v>
      </c>
      <c r="C218" s="1" t="s">
        <v>7</v>
      </c>
      <c r="D218" s="1" t="s">
        <v>46</v>
      </c>
      <c r="E218" s="6">
        <v>60</v>
      </c>
      <c r="F218" s="6">
        <v>0</v>
      </c>
      <c r="G218" s="6">
        <v>0</v>
      </c>
      <c r="H218" s="6">
        <v>60</v>
      </c>
    </row>
    <row r="219" spans="1:8">
      <c r="A219" t="s">
        <v>107</v>
      </c>
      <c r="B219" s="1" t="s">
        <v>79</v>
      </c>
      <c r="C219" s="1" t="s">
        <v>8</v>
      </c>
      <c r="D219" s="1" t="s">
        <v>46</v>
      </c>
      <c r="E219" s="6">
        <v>11763</v>
      </c>
      <c r="F219" s="6">
        <v>980.28</v>
      </c>
      <c r="G219" s="6">
        <v>0</v>
      </c>
      <c r="H219" s="6">
        <v>10782.72</v>
      </c>
    </row>
    <row r="220" spans="1:8">
      <c r="A220" t="s">
        <v>107</v>
      </c>
      <c r="B220" s="1" t="s">
        <v>79</v>
      </c>
      <c r="C220" s="1" t="s">
        <v>9</v>
      </c>
      <c r="D220" s="1" t="s">
        <v>46</v>
      </c>
      <c r="E220" s="6">
        <v>51</v>
      </c>
      <c r="F220" s="6">
        <v>1</v>
      </c>
      <c r="G220" s="6">
        <v>0</v>
      </c>
      <c r="H220" s="6">
        <v>50</v>
      </c>
    </row>
    <row r="221" spans="1:8">
      <c r="A221" t="s">
        <v>107</v>
      </c>
      <c r="B221" s="1" t="s">
        <v>79</v>
      </c>
      <c r="C221" s="1" t="s">
        <v>10</v>
      </c>
      <c r="D221" s="1" t="s">
        <v>46</v>
      </c>
      <c r="E221" s="6">
        <v>99</v>
      </c>
      <c r="F221" s="6">
        <v>8</v>
      </c>
      <c r="G221" s="6">
        <v>0</v>
      </c>
      <c r="H221" s="6">
        <v>91</v>
      </c>
    </row>
    <row r="222" spans="1:8">
      <c r="A222" t="s">
        <v>112</v>
      </c>
      <c r="B222" s="1" t="s">
        <v>80</v>
      </c>
      <c r="C222" s="1" t="s">
        <v>66</v>
      </c>
      <c r="D222" s="1" t="s">
        <v>46</v>
      </c>
      <c r="E222" s="6">
        <v>70667.02</v>
      </c>
      <c r="F222" s="6">
        <v>8791.14</v>
      </c>
      <c r="G222" s="6">
        <v>0</v>
      </c>
      <c r="H222" s="6">
        <v>61875.88</v>
      </c>
    </row>
    <row r="223" spans="1:8">
      <c r="A223" t="s">
        <v>112</v>
      </c>
      <c r="B223" s="1" t="s">
        <v>80</v>
      </c>
      <c r="C223" s="1" t="s">
        <v>5</v>
      </c>
      <c r="D223" s="1" t="s">
        <v>46</v>
      </c>
      <c r="E223" s="6">
        <v>871</v>
      </c>
      <c r="F223" s="6">
        <v>118.73</v>
      </c>
      <c r="G223" s="6">
        <v>0</v>
      </c>
      <c r="H223" s="6">
        <v>752.27</v>
      </c>
    </row>
    <row r="224" spans="1:8">
      <c r="A224" t="s">
        <v>112</v>
      </c>
      <c r="B224" s="1" t="s">
        <v>80</v>
      </c>
      <c r="C224" s="1" t="s">
        <v>6</v>
      </c>
      <c r="D224" s="1" t="s">
        <v>46</v>
      </c>
      <c r="E224" s="6">
        <v>10737</v>
      </c>
      <c r="F224" s="6">
        <v>1415.82</v>
      </c>
      <c r="G224" s="6">
        <v>0</v>
      </c>
      <c r="H224" s="6">
        <v>9321.18</v>
      </c>
    </row>
    <row r="225" spans="1:8">
      <c r="A225" t="s">
        <v>112</v>
      </c>
      <c r="B225" s="1" t="s">
        <v>80</v>
      </c>
      <c r="C225" s="1" t="s">
        <v>7</v>
      </c>
      <c r="D225" s="1" t="s">
        <v>46</v>
      </c>
      <c r="E225" s="6">
        <v>60</v>
      </c>
      <c r="F225" s="6">
        <v>0</v>
      </c>
      <c r="G225" s="6">
        <v>0</v>
      </c>
      <c r="H225" s="6">
        <v>60</v>
      </c>
    </row>
    <row r="226" spans="1:8">
      <c r="A226" t="s">
        <v>112</v>
      </c>
      <c r="B226" s="1" t="s">
        <v>80</v>
      </c>
      <c r="C226" s="1" t="s">
        <v>8</v>
      </c>
      <c r="D226" s="1" t="s">
        <v>46</v>
      </c>
      <c r="E226" s="6">
        <v>11078</v>
      </c>
      <c r="F226" s="6">
        <v>923.2</v>
      </c>
      <c r="G226" s="6">
        <v>0</v>
      </c>
      <c r="H226" s="6">
        <v>10154.799999999999</v>
      </c>
    </row>
    <row r="227" spans="1:8">
      <c r="A227" t="s">
        <v>112</v>
      </c>
      <c r="B227" s="1" t="s">
        <v>80</v>
      </c>
      <c r="C227" s="1" t="s">
        <v>9</v>
      </c>
      <c r="D227" s="1" t="s">
        <v>46</v>
      </c>
      <c r="E227" s="6">
        <v>51</v>
      </c>
      <c r="F227" s="6">
        <v>1</v>
      </c>
      <c r="G227" s="6">
        <v>0</v>
      </c>
      <c r="H227" s="6">
        <v>50</v>
      </c>
    </row>
    <row r="228" spans="1:8">
      <c r="A228" t="s">
        <v>112</v>
      </c>
      <c r="B228" s="1" t="s">
        <v>80</v>
      </c>
      <c r="C228" s="1" t="s">
        <v>10</v>
      </c>
      <c r="D228" s="1" t="s">
        <v>46</v>
      </c>
      <c r="E228" s="6">
        <v>99</v>
      </c>
      <c r="F228" s="6">
        <v>8</v>
      </c>
      <c r="G228" s="6">
        <v>0</v>
      </c>
      <c r="H228" s="6">
        <v>91</v>
      </c>
    </row>
    <row r="230" spans="1:8">
      <c r="A230" t="s">
        <v>33</v>
      </c>
      <c r="E230" s="6">
        <f>SUM(E47:E228)</f>
        <v>4428394.1599999983</v>
      </c>
      <c r="F230" s="6">
        <f>SUM(F47:F228)</f>
        <v>955185.32999999984</v>
      </c>
      <c r="G230" s="6">
        <f>SUM(G47:G228)</f>
        <v>355403.47000000003</v>
      </c>
      <c r="H230" s="6">
        <f>SUM(H47:H228)</f>
        <v>3117802.3600000008</v>
      </c>
    </row>
    <row r="232" spans="1:8">
      <c r="E232" s="6" t="s">
        <v>39</v>
      </c>
      <c r="F232" s="8">
        <f>F230/E230</f>
        <v>0.21569564394873111</v>
      </c>
    </row>
    <row r="234" spans="1:8">
      <c r="A234" t="s">
        <v>132</v>
      </c>
      <c r="E234" s="6">
        <f>E26+E230</f>
        <v>19852568</v>
      </c>
      <c r="F234" s="6">
        <f>F26+F230</f>
        <v>8140264.6000000006</v>
      </c>
      <c r="G234" s="6">
        <f>G26+G230</f>
        <v>355403.47000000003</v>
      </c>
      <c r="H234" s="6">
        <f>H26+H230</f>
        <v>11356896.930000002</v>
      </c>
    </row>
    <row r="236" spans="1:8">
      <c r="E236" s="6" t="s">
        <v>39</v>
      </c>
      <c r="F236" s="8">
        <f>F234/E234</f>
        <v>0.41003585027387895</v>
      </c>
    </row>
  </sheetData>
  <pageMargins left="0" right="0" top="0.75" bottom="0.75" header="0.3" footer="0.3"/>
  <pageSetup scale="91" orientation="landscape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ESSER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2023-10-02T20:01:09Z</cp:lastPrinted>
  <dcterms:created xsi:type="dcterms:W3CDTF">2023-09-22T16:43:34Z</dcterms:created>
  <dcterms:modified xsi:type="dcterms:W3CDTF">2023-10-02T20:02:42Z</dcterms:modified>
</cp:coreProperties>
</file>