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D74D1150-3C13-4166-9BBD-22239AAE3A3D}" xr6:coauthVersionLast="47" xr6:coauthVersionMax="47" xr10:uidLastSave="{00000000-0000-0000-0000-000000000000}"/>
  <bookViews>
    <workbookView xWindow="390" yWindow="390" windowWidth="21030" windowHeight="93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<sst xmlns="http://schemas.openxmlformats.org/spreadsheetml/2006/main" count="39" uniqueCount="36">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</sst>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F24" sqref="F24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18576</v>
      </c>
      <c r="C8" s="9">
        <v>391723.14</v>
      </c>
      <c r="D8" s="9">
        <v>401974.19</v>
      </c>
      <c r="E8" s="9">
        <v>8575215.3399999999</v>
      </c>
      <c r="F8" s="9">
        <f>E8-D8</f>
        <v>8173241.1499999994</v>
      </c>
      <c r="G8" s="10">
        <f>(B8+D8)/E8</f>
        <v>4.9042522353730189E-2</v>
      </c>
      <c r="H8" s="9">
        <v>461631.05</v>
      </c>
      <c r="I8" s="9">
        <f>D8-H8</f>
        <v>-59656.859999999986</v>
      </c>
      <c r="J8" s="5">
        <f>+I8/H8</f>
        <v>-0.12923060526366237</v>
      </c>
    </row>
    <row r="9" spans="1:10" ht="18.75" x14ac:dyDescent="0.3">
      <c r="A9" s="11" t="s">
        <v>20</v>
      </c>
      <c r="B9" s="12">
        <v>1100.22</v>
      </c>
      <c r="C9" s="9">
        <v>65290.07</v>
      </c>
      <c r="D9" s="9">
        <v>80997.58</v>
      </c>
      <c r="E9" s="9">
        <v>910262.53</v>
      </c>
      <c r="F9" s="9">
        <f t="shared" ref="F9:F22" si="0">E9-D9</f>
        <v>829264.95000000007</v>
      </c>
      <c r="G9" s="10">
        <f t="shared" ref="G9:G22" si="1">(B9+D9)/E9</f>
        <v>9.0191342930484017E-2</v>
      </c>
      <c r="H9" s="9">
        <v>75193.05</v>
      </c>
      <c r="I9" s="9">
        <f t="shared" ref="I9:I22" si="2">D9-H9</f>
        <v>5804.5299999999988</v>
      </c>
      <c r="J9" s="5">
        <f t="shared" ref="J9:J15" si="3">+I9/H9</f>
        <v>7.719503331757388E-2</v>
      </c>
    </row>
    <row r="10" spans="1:10" ht="18.75" x14ac:dyDescent="0.3">
      <c r="A10" s="1" t="s">
        <v>21</v>
      </c>
      <c r="B10" s="9">
        <v>5995.52</v>
      </c>
      <c r="C10" s="9">
        <v>32086.28</v>
      </c>
      <c r="D10" s="9">
        <v>45828.12</v>
      </c>
      <c r="E10" s="9">
        <v>487224.4</v>
      </c>
      <c r="F10" s="9">
        <f t="shared" si="0"/>
        <v>441396.28</v>
      </c>
      <c r="G10" s="10">
        <f t="shared" si="1"/>
        <v>0.10636503426347284</v>
      </c>
      <c r="H10" s="9">
        <v>33207.85</v>
      </c>
      <c r="I10" s="9">
        <f t="shared" si="2"/>
        <v>12620.270000000004</v>
      </c>
      <c r="J10" s="5">
        <f t="shared" si="3"/>
        <v>0.38003875589657277</v>
      </c>
    </row>
    <row r="11" spans="1:10" ht="18.75" x14ac:dyDescent="0.3">
      <c r="A11" s="1" t="s">
        <v>22</v>
      </c>
      <c r="B11" s="9">
        <v>9783.4500000000007</v>
      </c>
      <c r="C11" s="9">
        <v>20847.240000000002</v>
      </c>
      <c r="D11" s="9">
        <v>256989.55</v>
      </c>
      <c r="E11" s="9">
        <v>879726.12</v>
      </c>
      <c r="F11" s="9">
        <f t="shared" si="0"/>
        <v>622736.57000000007</v>
      </c>
      <c r="G11" s="10">
        <f t="shared" ref="G11" si="4">(B11+D11)/E11</f>
        <v>0.30324551463812399</v>
      </c>
      <c r="H11" s="9">
        <v>233291.97</v>
      </c>
      <c r="I11" s="9">
        <f t="shared" ref="I11" si="5">D11-H11</f>
        <v>23697.579999999987</v>
      </c>
      <c r="J11" s="5">
        <f t="shared" ref="J11" si="6">+I11/H11</f>
        <v>0.1015790642086823</v>
      </c>
    </row>
    <row r="12" spans="1:10" ht="18.75" x14ac:dyDescent="0.3">
      <c r="A12" s="1" t="s">
        <v>23</v>
      </c>
      <c r="B12" s="9">
        <v>636.4</v>
      </c>
      <c r="C12" s="9">
        <v>82371.33</v>
      </c>
      <c r="D12" s="9">
        <v>134516.89000000001</v>
      </c>
      <c r="E12" s="9">
        <v>1343994.5</v>
      </c>
      <c r="F12" s="9">
        <f t="shared" si="0"/>
        <v>1209477.6099999999</v>
      </c>
      <c r="G12" s="10">
        <f t="shared" si="1"/>
        <v>0.10056089515247273</v>
      </c>
      <c r="H12" s="9">
        <v>122376.86</v>
      </c>
      <c r="I12" s="9">
        <f t="shared" si="2"/>
        <v>12140.030000000013</v>
      </c>
      <c r="J12" s="5">
        <f t="shared" si="3"/>
        <v>9.9202006000154053E-2</v>
      </c>
    </row>
    <row r="13" spans="1:10" ht="18.75" x14ac:dyDescent="0.3">
      <c r="A13" s="1" t="s">
        <v>24</v>
      </c>
      <c r="B13" s="9">
        <v>16865.18</v>
      </c>
      <c r="C13" s="9">
        <v>59818.75</v>
      </c>
      <c r="D13" s="9">
        <v>102316.58</v>
      </c>
      <c r="E13" s="9">
        <v>856433.99</v>
      </c>
      <c r="F13" s="9">
        <f t="shared" si="0"/>
        <v>754117.41</v>
      </c>
      <c r="G13" s="10">
        <f t="shared" si="1"/>
        <v>0.13916047400220535</v>
      </c>
      <c r="H13" s="9">
        <v>100056.59</v>
      </c>
      <c r="I13" s="9">
        <f t="shared" si="2"/>
        <v>2259.9900000000052</v>
      </c>
      <c r="J13" s="5">
        <f t="shared" si="3"/>
        <v>2.2587117949952176E-2</v>
      </c>
    </row>
    <row r="14" spans="1:10" ht="18.75" x14ac:dyDescent="0.3">
      <c r="A14" s="1" t="s">
        <v>25</v>
      </c>
      <c r="B14" s="9">
        <v>221228.77</v>
      </c>
      <c r="C14" s="9">
        <v>186338.76</v>
      </c>
      <c r="D14" s="9">
        <v>320260.90999999997</v>
      </c>
      <c r="E14" s="9">
        <v>1993553.5</v>
      </c>
      <c r="F14" s="9">
        <f t="shared" si="0"/>
        <v>1673292.59</v>
      </c>
      <c r="G14" s="10">
        <f t="shared" si="1"/>
        <v>0.27162034026174864</v>
      </c>
      <c r="H14" s="9">
        <v>325226.82</v>
      </c>
      <c r="I14" s="9">
        <f t="shared" si="2"/>
        <v>-4965.9100000000326</v>
      </c>
      <c r="J14" s="5">
        <f t="shared" si="3"/>
        <v>-1.5269066677834358E-2</v>
      </c>
    </row>
    <row r="15" spans="1:10" ht="18.75" x14ac:dyDescent="0.3">
      <c r="A15" s="1" t="s">
        <v>26</v>
      </c>
      <c r="B15" s="9">
        <v>113937.8</v>
      </c>
      <c r="C15" s="9">
        <v>62946.7</v>
      </c>
      <c r="D15" s="9">
        <v>129180.1</v>
      </c>
      <c r="E15" s="9">
        <v>1468764.63</v>
      </c>
      <c r="F15" s="9">
        <f t="shared" si="0"/>
        <v>1339584.5299999998</v>
      </c>
      <c r="G15" s="10">
        <f t="shared" si="1"/>
        <v>0.16552543207688766</v>
      </c>
      <c r="H15" s="9">
        <v>146314.93</v>
      </c>
      <c r="I15" s="9">
        <f t="shared" si="2"/>
        <v>-17134.829999999987</v>
      </c>
      <c r="J15" s="5">
        <f t="shared" si="3"/>
        <v>-0.11710923827117292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6583.48</v>
      </c>
      <c r="D20" s="9">
        <v>6583.48</v>
      </c>
      <c r="E20" s="9">
        <v>205603.62</v>
      </c>
      <c r="F20" s="9">
        <f t="shared" si="0"/>
        <v>199020.13999999998</v>
      </c>
      <c r="G20" s="10">
        <f t="shared" si="1"/>
        <v>3.2020253339897421E-2</v>
      </c>
      <c r="H20" s="9">
        <v>8366.52</v>
      </c>
      <c r="I20" s="9">
        <f t="shared" si="2"/>
        <v>-1783.0400000000009</v>
      </c>
      <c r="J20" s="5">
        <f t="shared" ref="J20" si="7">+I20/H20</f>
        <v>-0.2131160864971339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3155098.91</v>
      </c>
      <c r="F22" s="9">
        <f t="shared" si="0"/>
        <v>3155098.91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388123.33999999997</v>
      </c>
      <c r="C24" s="13">
        <f>SUM(C8:C23)</f>
        <v>908005.74999999988</v>
      </c>
      <c r="D24" s="13">
        <f>SUM(D8:D23)</f>
        <v>1478647.4</v>
      </c>
      <c r="E24" s="13">
        <f>SUM(E8:E23)</f>
        <v>19906666.539999999</v>
      </c>
      <c r="F24" s="13">
        <f>SUM(F8:F23)</f>
        <v>18428019.140000001</v>
      </c>
      <c r="G24" s="14">
        <f>(B24+D24)/E24</f>
        <v>9.3776159672386811E-2</v>
      </c>
      <c r="H24" s="13">
        <f>SUM(H8:H23)</f>
        <v>1505665.64</v>
      </c>
      <c r="I24" s="13">
        <f>SUM(I8:I23)</f>
        <v>-27018.239999999998</v>
      </c>
      <c r="J24" s="5">
        <f t="shared" ref="J24" si="8">+I24/H24</f>
        <v>-1.7944382392893019E-2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2023-09-12T14:17:13Z</dcterms:modified>
</cp:coreProperties>
</file>