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5845E0DB-FAA8-446E-AFEB-87929469EC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<sst xmlns="http://schemas.openxmlformats.org/spreadsheetml/2006/main" count="54" uniqueCount="50">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</sst>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1304140.0900000001</v>
      </c>
      <c r="D7" s="7">
        <v>1304140.0900000001</v>
      </c>
      <c r="E7" s="7">
        <f>D7-C7</f>
        <v>0</v>
      </c>
      <c r="F7" s="8">
        <f>C8/D7</f>
        <v>2.4041090171532109</v>
      </c>
      <c r="G7" s="7">
        <v>1328922.22</v>
      </c>
      <c r="H7" s="7">
        <f t="shared" ref="H7:H8" si="0">C7-G7</f>
        <v>-24782.129999999888</v>
      </c>
    </row>
    <row r="8" spans="1:8" x14ac:dyDescent="0.35">
      <c r="A8" s="9" t="s">
        <v>16</v>
      </c>
      <c r="B8" s="7">
        <v>45442.01</v>
      </c>
      <c r="C8" s="7">
        <v>3135294.95</v>
      </c>
      <c r="D8" s="7">
        <v>3166779</v>
      </c>
      <c r="E8" s="7">
        <f t="shared" ref="E8:E39" si="1">D8-C8</f>
        <v>31484.049999999814</v>
      </c>
      <c r="F8" s="8">
        <f>C9/D8</f>
        <v>5.7371006944279979E-3</v>
      </c>
      <c r="G8" s="7">
        <v>2754322.5</v>
      </c>
      <c r="H8" s="7">
        <f t="shared" si="0"/>
        <v>380972.45000000019</v>
      </c>
    </row>
    <row r="9" spans="1:8" x14ac:dyDescent="0.35">
      <c r="A9" s="1" t="s">
        <v>17</v>
      </c>
      <c r="B9" s="7">
        <v>0</v>
      </c>
      <c r="C9" s="7">
        <v>18168.13</v>
      </c>
      <c r="D9" s="7">
        <v>63600</v>
      </c>
      <c r="E9" s="7">
        <f t="shared" si="1"/>
        <v>45431.869999999995</v>
      </c>
      <c r="F9" s="8">
        <f t="shared" ref="F9:F25" si="2">C9/D9</f>
        <v>0.28566242138364784</v>
      </c>
      <c r="G9" s="7">
        <v>39184.53</v>
      </c>
      <c r="H9" s="7">
        <f t="shared" ref="H9:H39" si="3">C9-G9</f>
        <v>-21016.399999999998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195881.03</v>
      </c>
      <c r="H10" s="7">
        <f t="shared" ref="H10" si="5">C10-G10</f>
        <v>-195881.03</v>
      </c>
    </row>
    <row r="11" spans="1:8" x14ac:dyDescent="0.35">
      <c r="A11" s="1" t="s">
        <v>18</v>
      </c>
      <c r="B11" s="7">
        <v>44235.72</v>
      </c>
      <c r="C11" s="7">
        <v>310188.71999999997</v>
      </c>
      <c r="D11" s="7">
        <v>520902</v>
      </c>
      <c r="E11" s="7">
        <f t="shared" si="1"/>
        <v>210713.28000000003</v>
      </c>
      <c r="F11" s="8">
        <f t="shared" si="2"/>
        <v>0.59548383381135028</v>
      </c>
      <c r="G11" s="7">
        <v>256580.41</v>
      </c>
      <c r="H11" s="7">
        <f t="shared" si="3"/>
        <v>53608.309999999969</v>
      </c>
    </row>
    <row r="12" spans="1:8" x14ac:dyDescent="0.35">
      <c r="A12" s="1" t="s">
        <v>19</v>
      </c>
      <c r="B12" s="7">
        <v>322398.69</v>
      </c>
      <c r="C12" s="7">
        <v>1147111.01</v>
      </c>
      <c r="D12" s="7">
        <v>1740000</v>
      </c>
      <c r="E12" s="7">
        <f t="shared" si="1"/>
        <v>592888.99</v>
      </c>
      <c r="F12" s="8">
        <f t="shared" si="2"/>
        <v>0.65925920114942527</v>
      </c>
      <c r="G12" s="7">
        <v>1160340.6299999999</v>
      </c>
      <c r="H12" s="7">
        <f t="shared" si="3"/>
        <v>-13229.619999999879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5260.68</v>
      </c>
      <c r="H13" s="7">
        <f t="shared" si="3"/>
        <v>120802.89000000001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416570</v>
      </c>
      <c r="E14" s="7">
        <f t="shared" si="1"/>
        <v>-54921.69</v>
      </c>
      <c r="F14" s="8">
        <v>0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17220.150000000001</v>
      </c>
      <c r="C16" s="7">
        <v>156586.12</v>
      </c>
      <c r="D16" s="7">
        <v>110230</v>
      </c>
      <c r="E16" s="7">
        <f t="shared" si="1"/>
        <v>-46356.119999999995</v>
      </c>
      <c r="F16" s="8">
        <f t="shared" si="2"/>
        <v>1.4205399618978498</v>
      </c>
      <c r="G16" s="7">
        <v>4202.87</v>
      </c>
      <c r="H16" s="7">
        <f t="shared" si="3"/>
        <v>152383.25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4135.84</v>
      </c>
      <c r="D19" s="7">
        <v>0</v>
      </c>
      <c r="E19" s="7">
        <f t="shared" si="1"/>
        <v>-4135.84</v>
      </c>
      <c r="F19" s="8">
        <v>0</v>
      </c>
      <c r="G19" s="7">
        <v>4820.1099999999997</v>
      </c>
      <c r="H19" s="7">
        <f t="shared" si="3"/>
        <v>-684.26999999999953</v>
      </c>
    </row>
    <row r="20" spans="1:8" x14ac:dyDescent="0.35">
      <c r="A20" s="1" t="s">
        <v>27</v>
      </c>
      <c r="B20" s="7">
        <v>99</v>
      </c>
      <c r="C20" s="7">
        <v>10389.209999999999</v>
      </c>
      <c r="D20" s="7">
        <v>7900</v>
      </c>
      <c r="E20" s="7">
        <f t="shared" si="1"/>
        <v>-2489.2099999999991</v>
      </c>
      <c r="F20" s="8">
        <v>0</v>
      </c>
      <c r="G20" s="7">
        <v>-974.23</v>
      </c>
      <c r="H20" s="7">
        <f t="shared" si="3"/>
        <v>11363.439999999999</v>
      </c>
    </row>
    <row r="21" spans="1:8" x14ac:dyDescent="0.35">
      <c r="A21" s="1" t="s">
        <v>28</v>
      </c>
      <c r="B21" s="7">
        <v>0</v>
      </c>
      <c r="C21" s="7">
        <v>19352.52</v>
      </c>
      <c r="D21" s="7">
        <v>13250</v>
      </c>
      <c r="E21" s="7">
        <f t="shared" si="1"/>
        <v>-6102.52</v>
      </c>
      <c r="F21" s="8">
        <v>0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10</v>
      </c>
      <c r="C22" s="7">
        <v>48</v>
      </c>
      <c r="D22" s="7">
        <v>0</v>
      </c>
      <c r="E22" s="7">
        <f t="shared" si="1"/>
        <v>-48</v>
      </c>
      <c r="F22" s="8">
        <v>0</v>
      </c>
      <c r="G22" s="7">
        <v>0</v>
      </c>
      <c r="H22" s="7">
        <f t="shared" si="3"/>
        <v>48</v>
      </c>
    </row>
    <row r="23" spans="1:8" x14ac:dyDescent="0.35">
      <c r="A23" s="1" t="s">
        <v>30</v>
      </c>
      <c r="B23" s="7">
        <v>485190</v>
      </c>
      <c r="C23" s="7">
        <v>4397889</v>
      </c>
      <c r="D23" s="7">
        <v>5822289</v>
      </c>
      <c r="E23" s="7">
        <f t="shared" si="1"/>
        <v>1424400</v>
      </c>
      <c r="F23" s="8">
        <f t="shared" si="2"/>
        <v>0.75535395099762315</v>
      </c>
      <c r="G23" s="7">
        <v>4227321</v>
      </c>
      <c r="H23" s="7">
        <f t="shared" si="3"/>
        <v>170568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22277.02</v>
      </c>
      <c r="D30" s="7">
        <v>29971.68</v>
      </c>
      <c r="E30" s="7">
        <f t="shared" si="1"/>
        <v>7694.66</v>
      </c>
      <c r="F30" s="8">
        <v>0</v>
      </c>
      <c r="G30" s="7">
        <v>22232.04</v>
      </c>
      <c r="H30" s="7">
        <f t="shared" si="3"/>
        <v>44.979999999999563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10372.06</v>
      </c>
      <c r="C32" s="7">
        <v>149645.67000000001</v>
      </c>
      <c r="D32" s="7">
        <v>135000</v>
      </c>
      <c r="E32" s="7">
        <f t="shared" si="1"/>
        <v>-14645.670000000013</v>
      </c>
      <c r="F32" s="8">
        <v>0</v>
      </c>
      <c r="G32" s="7">
        <v>101582.73</v>
      </c>
      <c r="H32" s="7">
        <f t="shared" si="3"/>
        <v>48062.940000000017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>
        <v>0</v>
      </c>
      <c r="G33" s="7">
        <v>0</v>
      </c>
      <c r="H33" s="7">
        <f t="shared" si="3"/>
        <v>47297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2060</v>
      </c>
      <c r="H37" s="7">
        <f t="shared" si="3"/>
        <v>-2060</v>
      </c>
    </row>
    <row r="38" spans="1:8" x14ac:dyDescent="0.35">
      <c r="A38" s="1" t="s">
        <v>43</v>
      </c>
      <c r="B38" s="7">
        <v>100</v>
      </c>
      <c r="C38" s="7">
        <v>100</v>
      </c>
      <c r="D38" s="7">
        <v>0</v>
      </c>
      <c r="E38" s="7">
        <f t="shared" si="1"/>
        <v>-100</v>
      </c>
      <c r="F38" s="8">
        <v>0</v>
      </c>
      <c r="G38" s="7">
        <v>0</v>
      </c>
      <c r="H38" s="7">
        <f t="shared" si="3"/>
        <v>100</v>
      </c>
    </row>
    <row r="39" spans="1:8" x14ac:dyDescent="0.35">
      <c r="A39" s="1" t="s">
        <v>44</v>
      </c>
      <c r="B39" s="7">
        <v>16190.58</v>
      </c>
      <c r="C39" s="7">
        <v>29991.200000000001</v>
      </c>
      <c r="D39" s="7">
        <v>0</v>
      </c>
      <c r="E39" s="7">
        <f t="shared" si="1"/>
        <v>-29991.200000000001</v>
      </c>
      <c r="F39" s="8">
        <v>0</v>
      </c>
      <c r="G39" s="7">
        <v>190.48</v>
      </c>
      <c r="H39" s="7">
        <f t="shared" si="3"/>
        <v>29800.720000000001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943733.45000000007</v>
      </c>
      <c r="C41" s="10">
        <f>SUM(C7:C40)</f>
        <v>11363329.369999999</v>
      </c>
      <c r="D41" s="10">
        <f>SUM(D7:D40)</f>
        <v>18741361.699999999</v>
      </c>
      <c r="E41" s="10">
        <f>SUM(E7:E40)</f>
        <v>7378032.330000001</v>
      </c>
      <c r="F41" s="11">
        <f>C41/D41</f>
        <v>0.60632357199530484</v>
      </c>
      <c r="G41" s="10">
        <f>SUM(G7:G40)</f>
        <v>10168963.989999998</v>
      </c>
      <c r="H41" s="10">
        <f>SUM(H7:H40)</f>
        <v>1194365.3800000001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2023-04-13T01:04:40Z</dcterms:modified>
</cp:coreProperties>
</file>