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9720" windowHeight="5180" activeTab="0"/>
  </bookViews>
  <sheets>
    <sheet name="COB June" sheetId="1" r:id="rId1"/>
    <sheet name="sheet 1" sheetId="2" r:id="rId2"/>
    <sheet name="sheet2" sheetId="3" r:id="rId3"/>
    <sheet name="sheet4" sheetId="4" r:id="rId4"/>
  </sheets>
  <definedNames>
    <definedName name="_xlnm.Print_Area" localSheetId="0">'COB June'!$A$1:$AF$41</definedName>
    <definedName name="_xlnm.Print_Area" localSheetId="1">'sheet 1'!$A$1:$D$37</definedName>
    <definedName name="_xlnm.Print_Area" localSheetId="2">'sheet2'!$A$1:$I$45</definedName>
    <definedName name="_xlnm.Print_Area" localSheetId="3">'sheet4'!$A$3:$I$39</definedName>
  </definedNames>
  <calcPr fullCalcOnLoad="1"/>
</workbook>
</file>

<file path=xl/sharedStrings.xml><?xml version="1.0" encoding="utf-8"?>
<sst xmlns="http://schemas.openxmlformats.org/spreadsheetml/2006/main" count="118" uniqueCount="39">
  <si>
    <t>TOTALS</t>
  </si>
  <si>
    <t xml:space="preserve">                         KDE EMPLOYMENT CATEGORY</t>
  </si>
  <si>
    <t>For.</t>
  </si>
  <si>
    <t>Commissioner's Bureau</t>
  </si>
  <si>
    <t xml:space="preserve">    LEADERSHIP</t>
  </si>
  <si>
    <t>PROFESSIONAL</t>
  </si>
  <si>
    <t>SUPPORT</t>
  </si>
  <si>
    <t>(Minority Employment Goal=10%)</t>
  </si>
  <si>
    <t xml:space="preserve">     SUPPORT</t>
  </si>
  <si>
    <t>Total</t>
  </si>
  <si>
    <t>(%)</t>
  </si>
  <si>
    <t>Office of Legal Services</t>
  </si>
  <si>
    <t>LEADERSHIP</t>
  </si>
  <si>
    <t>Office of External Services</t>
  </si>
  <si>
    <t>Non-Frankfort-Based Totals</t>
  </si>
  <si>
    <t>Department Summary</t>
  </si>
  <si>
    <t xml:space="preserve"> PROFESSIONAL</t>
  </si>
  <si>
    <t>M</t>
  </si>
  <si>
    <t>F</t>
  </si>
  <si>
    <t>MM</t>
  </si>
  <si>
    <t>MF</t>
  </si>
  <si>
    <t>Commissioner</t>
  </si>
  <si>
    <t>KSD</t>
  </si>
  <si>
    <t>KDE OFFICE</t>
  </si>
  <si>
    <t>Administration &amp; Support</t>
  </si>
  <si>
    <t>Knowledge, Information &amp; Data Services</t>
  </si>
  <si>
    <t>Guiding Support Services</t>
  </si>
  <si>
    <t>Assessment &amp; Accountability</t>
  </si>
  <si>
    <t>Next-Generation Learners</t>
  </si>
  <si>
    <t>State Schools Branch</t>
  </si>
  <si>
    <t>KSB</t>
  </si>
  <si>
    <t>Schools Administration</t>
  </si>
  <si>
    <t>Contractor Totals</t>
  </si>
  <si>
    <t>18A Frankfort-Based Totals</t>
  </si>
  <si>
    <t>18A Department Totals</t>
  </si>
  <si>
    <t>Overall Department Totals</t>
  </si>
  <si>
    <t>18A TOTALS</t>
  </si>
  <si>
    <t>CONTRACTORS</t>
  </si>
  <si>
    <t>Next-Generation Schools &amp;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</si>
</sst>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(0.0%\)"/>
    <numFmt numFmtId="167" formatCode="\+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22"/>
      <name val="Arial"/>
      <family val="2"/>
    </font>
    <font>
      <i/>
      <sz val="9"/>
      <color indexed="2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9"/>
      <color indexed="44"/>
      <name val="Arial"/>
      <family val="2"/>
    </font>
    <font>
      <i/>
      <sz val="9"/>
      <color indexed="4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i/>
      <sz val="6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ck"/>
      <top style="medium"/>
      <bottom style="medium"/>
    </border>
    <border>
      <left style="thin"/>
      <right style="thin"/>
      <top/>
      <bottom/>
    </border>
    <border>
      <left style="medium"/>
      <right style="thick"/>
      <top style="medium"/>
      <bottom/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 style="medium"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wrapText="1"/>
    </xf>
    <xf numFmtId="1" fontId="4" fillId="0" borderId="0" xfId="0" applyNumberFormat="1" applyFont="1" applyAlignment="1">
      <alignment horizontal="centerContinuous" wrapText="1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 horizontal="centerContinuous"/>
    </xf>
    <xf numFmtId="17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Continuous"/>
    </xf>
    <xf numFmtId="165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5" fontId="1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165" fontId="3" fillId="34" borderId="13" xfId="0" applyNumberFormat="1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4" fillId="33" borderId="18" xfId="0" applyFont="1" applyFill="1" applyBorder="1" applyAlignment="1">
      <alignment wrapText="1"/>
    </xf>
    <xf numFmtId="0" fontId="14" fillId="35" borderId="18" xfId="0" applyFont="1" applyFill="1" applyBorder="1" applyAlignment="1">
      <alignment/>
    </xf>
    <xf numFmtId="165" fontId="3" fillId="35" borderId="0" xfId="0" applyNumberFormat="1" applyFont="1" applyFill="1" applyBorder="1" applyAlignment="1">
      <alignment/>
    </xf>
    <xf numFmtId="0" fontId="14" fillId="35" borderId="18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165" fontId="4" fillId="35" borderId="0" xfId="0" applyNumberFormat="1" applyFont="1" applyFill="1" applyBorder="1" applyAlignment="1">
      <alignment/>
    </xf>
    <xf numFmtId="164" fontId="4" fillId="35" borderId="17" xfId="57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64" fontId="3" fillId="35" borderId="0" xfId="0" applyNumberFormat="1" applyFont="1" applyFill="1" applyBorder="1" applyAlignment="1">
      <alignment horizontal="center"/>
    </xf>
    <xf numFmtId="164" fontId="3" fillId="35" borderId="17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0" fontId="16" fillId="35" borderId="21" xfId="0" applyFont="1" applyFill="1" applyBorder="1" applyAlignment="1">
      <alignment horizontal="left"/>
    </xf>
    <xf numFmtId="0" fontId="16" fillId="35" borderId="21" xfId="0" applyFont="1" applyFill="1" applyBorder="1" applyAlignment="1">
      <alignment/>
    </xf>
    <xf numFmtId="165" fontId="16" fillId="35" borderId="15" xfId="0" applyNumberFormat="1" applyFont="1" applyFill="1" applyBorder="1" applyAlignment="1">
      <alignment/>
    </xf>
    <xf numFmtId="0" fontId="16" fillId="35" borderId="21" xfId="0" applyFont="1" applyFill="1" applyBorder="1" applyAlignment="1">
      <alignment horizontal="center"/>
    </xf>
    <xf numFmtId="0" fontId="15" fillId="35" borderId="15" xfId="0" applyFont="1" applyFill="1" applyBorder="1" applyAlignment="1">
      <alignment/>
    </xf>
    <xf numFmtId="0" fontId="15" fillId="35" borderId="20" xfId="0" applyFont="1" applyFill="1" applyBorder="1" applyAlignment="1">
      <alignment/>
    </xf>
    <xf numFmtId="0" fontId="15" fillId="35" borderId="15" xfId="0" applyFont="1" applyFill="1" applyBorder="1" applyAlignment="1">
      <alignment wrapText="1"/>
    </xf>
    <xf numFmtId="0" fontId="15" fillId="35" borderId="20" xfId="0" applyFont="1" applyFill="1" applyBorder="1" applyAlignment="1">
      <alignment wrapText="1"/>
    </xf>
    <xf numFmtId="0" fontId="16" fillId="35" borderId="22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15" fillId="34" borderId="15" xfId="0" applyFont="1" applyFill="1" applyBorder="1" applyAlignment="1">
      <alignment/>
    </xf>
    <xf numFmtId="0" fontId="15" fillId="35" borderId="15" xfId="0" applyFont="1" applyFill="1" applyBorder="1" applyAlignment="1">
      <alignment horizontal="center"/>
    </xf>
    <xf numFmtId="0" fontId="17" fillId="34" borderId="16" xfId="0" applyFont="1" applyFill="1" applyBorder="1" applyAlignment="1">
      <alignment/>
    </xf>
    <xf numFmtId="165" fontId="19" fillId="35" borderId="16" xfId="0" applyNumberFormat="1" applyFont="1" applyFill="1" applyBorder="1" applyAlignment="1">
      <alignment horizontal="center"/>
    </xf>
    <xf numFmtId="165" fontId="19" fillId="35" borderId="16" xfId="0" applyNumberFormat="1" applyFont="1" applyFill="1" applyBorder="1" applyAlignment="1">
      <alignment/>
    </xf>
    <xf numFmtId="165" fontId="16" fillId="35" borderId="16" xfId="0" applyNumberFormat="1" applyFont="1" applyFill="1" applyBorder="1" applyAlignment="1">
      <alignment/>
    </xf>
    <xf numFmtId="165" fontId="16" fillId="35" borderId="2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/>
    </xf>
    <xf numFmtId="0" fontId="16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65" fontId="16" fillId="35" borderId="24" xfId="0" applyNumberFormat="1" applyFont="1" applyFill="1" applyBorder="1" applyAlignment="1">
      <alignment/>
    </xf>
    <xf numFmtId="165" fontId="16" fillId="35" borderId="17" xfId="0" applyNumberFormat="1" applyFont="1" applyFill="1" applyBorder="1" applyAlignment="1">
      <alignment/>
    </xf>
    <xf numFmtId="165" fontId="19" fillId="35" borderId="17" xfId="0" applyNumberFormat="1" applyFont="1" applyFill="1" applyBorder="1" applyAlignment="1">
      <alignment horizontal="center"/>
    </xf>
    <xf numFmtId="165" fontId="16" fillId="35" borderId="22" xfId="0" applyNumberFormat="1" applyFont="1" applyFill="1" applyBorder="1" applyAlignment="1">
      <alignment/>
    </xf>
    <xf numFmtId="165" fontId="19" fillId="35" borderId="1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64" fontId="16" fillId="35" borderId="22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64" fontId="4" fillId="33" borderId="17" xfId="57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Continuous"/>
    </xf>
    <xf numFmtId="0" fontId="0" fillId="33" borderId="16" xfId="0" applyNumberFormat="1" applyFont="1" applyFill="1" applyBorder="1" applyAlignment="1">
      <alignment/>
    </xf>
    <xf numFmtId="0" fontId="16" fillId="35" borderId="21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3" fillId="34" borderId="21" xfId="0" applyNumberFormat="1" applyFont="1" applyFill="1" applyBorder="1" applyAlignment="1">
      <alignment horizontal="centerContinuous"/>
    </xf>
    <xf numFmtId="0" fontId="0" fillId="33" borderId="21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16" fillId="35" borderId="0" xfId="0" applyNumberFormat="1" applyFont="1" applyFill="1" applyBorder="1" applyAlignment="1">
      <alignment horizontal="center" vertical="center"/>
    </xf>
    <xf numFmtId="0" fontId="16" fillId="35" borderId="21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2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4" fillId="35" borderId="21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Continuous"/>
    </xf>
    <xf numFmtId="0" fontId="0" fillId="33" borderId="18" xfId="0" applyNumberFormat="1" applyFont="1" applyFill="1" applyBorder="1" applyAlignment="1">
      <alignment/>
    </xf>
    <xf numFmtId="0" fontId="16" fillId="35" borderId="19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35" borderId="21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0" fillId="0" borderId="21" xfId="0" applyNumberFormat="1" applyBorder="1" applyAlignment="1">
      <alignment/>
    </xf>
    <xf numFmtId="0" fontId="20" fillId="35" borderId="16" xfId="0" applyFont="1" applyFill="1" applyBorder="1" applyAlignment="1">
      <alignment vertical="top" wrapText="1"/>
    </xf>
    <xf numFmtId="164" fontId="3" fillId="34" borderId="27" xfId="0" applyNumberFormat="1" applyFont="1" applyFill="1" applyBorder="1" applyAlignment="1">
      <alignment horizontal="centerContinuous"/>
    </xf>
    <xf numFmtId="164" fontId="3" fillId="33" borderId="27" xfId="0" applyNumberFormat="1" applyFont="1" applyFill="1" applyBorder="1" applyAlignment="1">
      <alignment/>
    </xf>
    <xf numFmtId="164" fontId="16" fillId="35" borderId="27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35" borderId="27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5" borderId="27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4" borderId="21" xfId="0" applyNumberFormat="1" applyFont="1" applyFill="1" applyBorder="1" applyAlignment="1">
      <alignment horizontal="centerContinuous"/>
    </xf>
    <xf numFmtId="164" fontId="3" fillId="33" borderId="21" xfId="0" applyNumberFormat="1" applyFont="1" applyFill="1" applyBorder="1" applyAlignment="1">
      <alignment/>
    </xf>
    <xf numFmtId="164" fontId="16" fillId="35" borderId="21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4" fillId="35" borderId="21" xfId="0" applyNumberFormat="1" applyFont="1" applyFill="1" applyBorder="1" applyAlignment="1">
      <alignment/>
    </xf>
    <xf numFmtId="164" fontId="3" fillId="34" borderId="24" xfId="0" applyNumberFormat="1" applyFont="1" applyFill="1" applyBorder="1" applyAlignment="1">
      <alignment horizontal="centerContinuous"/>
    </xf>
    <xf numFmtId="164" fontId="0" fillId="33" borderId="17" xfId="0" applyNumberFormat="1" applyFont="1" applyFill="1" applyBorder="1" applyAlignment="1">
      <alignment/>
    </xf>
    <xf numFmtId="164" fontId="16" fillId="35" borderId="22" xfId="0" applyNumberFormat="1" applyFont="1" applyFill="1" applyBorder="1" applyAlignment="1">
      <alignment horizontal="left"/>
    </xf>
    <xf numFmtId="164" fontId="11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22" xfId="0" applyFill="1" applyBorder="1" applyAlignment="1">
      <alignment/>
    </xf>
    <xf numFmtId="0" fontId="13" fillId="33" borderId="12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164" fontId="0" fillId="33" borderId="21" xfId="0" applyNumberFormat="1" applyFont="1" applyFill="1" applyBorder="1" applyAlignment="1">
      <alignment horizontal="center"/>
    </xf>
    <xf numFmtId="165" fontId="0" fillId="33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15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 horizontal="center" vertical="center"/>
    </xf>
    <xf numFmtId="0" fontId="19" fillId="35" borderId="15" xfId="0" applyNumberFormat="1" applyFont="1" applyFill="1" applyBorder="1" applyAlignment="1">
      <alignment horizontal="center" vertical="center"/>
    </xf>
    <xf numFmtId="164" fontId="19" fillId="35" borderId="15" xfId="0" applyNumberFormat="1" applyFont="1" applyFill="1" applyBorder="1" applyAlignment="1">
      <alignment horizontal="center"/>
    </xf>
    <xf numFmtId="0" fontId="19" fillId="35" borderId="12" xfId="0" applyNumberFormat="1" applyFont="1" applyFill="1" applyBorder="1" applyAlignment="1">
      <alignment horizontal="center"/>
    </xf>
    <xf numFmtId="164" fontId="19" fillId="35" borderId="29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164" fontId="19" fillId="35" borderId="24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4" fontId="0" fillId="33" borderId="21" xfId="57" applyNumberFormat="1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33" borderId="21" xfId="57" applyNumberFormat="1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5" borderId="16" xfId="0" applyNumberFormat="1" applyFont="1" applyFill="1" applyBorder="1" applyAlignment="1">
      <alignment horizontal="center"/>
    </xf>
    <xf numFmtId="0" fontId="19" fillId="35" borderId="0" xfId="0" applyNumberFormat="1" applyFont="1" applyFill="1" applyBorder="1" applyAlignment="1">
      <alignment horizontal="center"/>
    </xf>
    <xf numFmtId="0" fontId="19" fillId="35" borderId="18" xfId="0" applyNumberFormat="1" applyFont="1" applyFill="1" applyBorder="1" applyAlignment="1">
      <alignment horizontal="center"/>
    </xf>
    <xf numFmtId="164" fontId="19" fillId="35" borderId="17" xfId="0" applyNumberFormat="1" applyFont="1" applyFill="1" applyBorder="1" applyAlignment="1">
      <alignment horizontal="center"/>
    </xf>
    <xf numFmtId="164" fontId="19" fillId="35" borderId="17" xfId="57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164" fontId="2" fillId="33" borderId="3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5" fontId="0" fillId="33" borderId="21" xfId="0" applyNumberFormat="1" applyFont="1" applyFill="1" applyBorder="1" applyAlignment="1">
      <alignment/>
    </xf>
    <xf numFmtId="0" fontId="19" fillId="35" borderId="13" xfId="0" applyNumberFormat="1" applyFont="1" applyFill="1" applyBorder="1" applyAlignment="1">
      <alignment horizontal="center"/>
    </xf>
    <xf numFmtId="165" fontId="2" fillId="33" borderId="21" xfId="0" applyNumberFormat="1" applyFont="1" applyFill="1" applyBorder="1" applyAlignment="1">
      <alignment horizontal="center"/>
    </xf>
    <xf numFmtId="165" fontId="18" fillId="33" borderId="21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 horizontal="center"/>
    </xf>
    <xf numFmtId="0" fontId="11" fillId="36" borderId="31" xfId="0" applyFont="1" applyFill="1" applyBorder="1" applyAlignment="1">
      <alignment/>
    </xf>
    <xf numFmtId="0" fontId="21" fillId="33" borderId="19" xfId="0" applyFont="1" applyFill="1" applyBorder="1" applyAlignment="1">
      <alignment horizontal="left"/>
    </xf>
    <xf numFmtId="0" fontId="21" fillId="33" borderId="2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6" fillId="36" borderId="34" xfId="0" applyFont="1" applyFill="1" applyBorder="1" applyAlignment="1">
      <alignment horizontal="left"/>
    </xf>
    <xf numFmtId="0" fontId="0" fillId="36" borderId="35" xfId="0" applyFill="1" applyBorder="1" applyAlignment="1">
      <alignment/>
    </xf>
    <xf numFmtId="0" fontId="6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56" fillId="36" borderId="0" xfId="0" applyFont="1" applyFill="1" applyBorder="1" applyAlignment="1">
      <alignment horizontal="left"/>
    </xf>
    <xf numFmtId="0" fontId="57" fillId="36" borderId="0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36" borderId="0" xfId="0" applyFont="1" applyFill="1" applyBorder="1" applyAlignment="1">
      <alignment/>
    </xf>
    <xf numFmtId="0" fontId="58" fillId="36" borderId="0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57" fillId="0" borderId="38" xfId="0" applyFont="1" applyBorder="1" applyAlignment="1">
      <alignment horizontal="center"/>
    </xf>
    <xf numFmtId="9" fontId="8" fillId="36" borderId="38" xfId="0" applyNumberFormat="1" applyFont="1" applyFill="1" applyBorder="1" applyAlignment="1">
      <alignment horizontal="center"/>
    </xf>
    <xf numFmtId="10" fontId="57" fillId="0" borderId="38" xfId="0" applyNumberFormat="1" applyFont="1" applyBorder="1" applyAlignment="1">
      <alignment horizontal="center"/>
    </xf>
    <xf numFmtId="0" fontId="57" fillId="36" borderId="38" xfId="0" applyFont="1" applyFill="1" applyBorder="1" applyAlignment="1">
      <alignment horizontal="center"/>
    </xf>
    <xf numFmtId="0" fontId="2" fillId="36" borderId="38" xfId="0" applyFont="1" applyFill="1" applyBorder="1" applyAlignment="1">
      <alignment/>
    </xf>
    <xf numFmtId="0" fontId="0" fillId="36" borderId="38" xfId="0" applyFill="1" applyBorder="1" applyAlignment="1">
      <alignment/>
    </xf>
    <xf numFmtId="10" fontId="57" fillId="36" borderId="38" xfId="0" applyNumberFormat="1" applyFont="1" applyFill="1" applyBorder="1" applyAlignment="1">
      <alignment horizontal="center"/>
    </xf>
    <xf numFmtId="0" fontId="59" fillId="36" borderId="35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/>
    </xf>
    <xf numFmtId="164" fontId="22" fillId="33" borderId="21" xfId="0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9" fontId="8" fillId="36" borderId="44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6" borderId="48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3" fillId="0" borderId="18" xfId="0" applyFont="1" applyBorder="1" applyAlignment="1">
      <alignment vertical="top" wrapText="1"/>
    </xf>
    <xf numFmtId="0" fontId="11" fillId="36" borderId="19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2" xfId="0" applyFill="1" applyBorder="1" applyAlignment="1">
      <alignment/>
    </xf>
    <xf numFmtId="0" fontId="60" fillId="36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36" borderId="11" xfId="0" applyFont="1" applyFill="1" applyBorder="1" applyAlignment="1">
      <alignment/>
    </xf>
    <xf numFmtId="0" fontId="15" fillId="35" borderId="19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05"/>
  <sheetViews>
    <sheetView tabSelected="1" workbookViewId="0" topLeftCell="A2">
      <selection activeCell="Z41" sqref="Z41"/>
    </sheetView>
  </sheetViews>
  <sheetFormatPr defaultColWidth="9.140625" defaultRowHeight="12.75"/>
  <cols>
    <col min="1" max="1" width="22.421875" style="39" customWidth="1"/>
    <col min="2" max="2" width="3.57421875" style="39" customWidth="1"/>
    <col min="3" max="3" width="3.28125" style="39" customWidth="1"/>
    <col min="4" max="4" width="3.28125" style="143" customWidth="1"/>
    <col min="5" max="5" width="3.28125" style="154" customWidth="1"/>
    <col min="6" max="6" width="3.28125" style="155" customWidth="1"/>
    <col min="7" max="7" width="7.28125" style="188" customWidth="1"/>
    <col min="8" max="9" width="3.8515625" style="39" customWidth="1"/>
    <col min="10" max="10" width="3.8515625" style="143" customWidth="1"/>
    <col min="11" max="12" width="3.28125" style="172" customWidth="1"/>
    <col min="13" max="13" width="6.28125" style="178" customWidth="1"/>
    <col min="14" max="14" width="0.13671875" style="45" hidden="1" customWidth="1"/>
    <col min="15" max="15" width="4.421875" style="39" customWidth="1"/>
    <col min="16" max="16" width="3.421875" style="39" customWidth="1"/>
    <col min="17" max="17" width="4.140625" style="122" customWidth="1"/>
    <col min="18" max="19" width="3.28125" style="122" customWidth="1"/>
    <col min="20" max="20" width="7.00390625" style="197" customWidth="1"/>
    <col min="21" max="21" width="0.13671875" style="45" hidden="1" customWidth="1"/>
    <col min="22" max="22" width="4.8515625" style="39" customWidth="1"/>
    <col min="23" max="23" width="4.57421875" style="39" customWidth="1"/>
    <col min="24" max="24" width="4.140625" style="122" customWidth="1"/>
    <col min="25" max="26" width="3.28125" style="122" customWidth="1"/>
    <col min="27" max="27" width="6.00390625" style="197" customWidth="1"/>
    <col min="28" max="28" width="6.140625" style="45" hidden="1" customWidth="1"/>
    <col min="29" max="29" width="5.28125" style="39" customWidth="1"/>
    <col min="30" max="30" width="4.7109375" style="39" customWidth="1"/>
    <col min="31" max="31" width="5.140625" style="39" customWidth="1"/>
    <col min="32" max="32" width="8.7109375" style="39" customWidth="1"/>
    <col min="33" max="16384" width="9.140625" style="39" customWidth="1"/>
  </cols>
  <sheetData>
    <row r="1" spans="1:43" ht="13.5" customHeight="1" hidden="1" thickBot="1">
      <c r="A1" s="59"/>
      <c r="B1" s="62"/>
      <c r="C1" s="64"/>
      <c r="D1" s="134"/>
      <c r="E1" s="149"/>
      <c r="F1" s="150"/>
      <c r="G1" s="185"/>
      <c r="H1" s="62"/>
      <c r="I1" s="64"/>
      <c r="J1" s="163"/>
      <c r="K1" s="144"/>
      <c r="L1" s="144"/>
      <c r="M1" s="174"/>
      <c r="N1" s="60"/>
      <c r="O1" s="62"/>
      <c r="P1" s="110"/>
      <c r="Q1" s="119"/>
      <c r="R1" s="119"/>
      <c r="S1" s="119"/>
      <c r="T1" s="192"/>
      <c r="U1" s="60"/>
      <c r="V1" s="62"/>
      <c r="W1" s="110"/>
      <c r="X1" s="119"/>
      <c r="Y1" s="119"/>
      <c r="Z1" s="119"/>
      <c r="AA1" s="192"/>
      <c r="AB1" s="5"/>
      <c r="AC1" s="47"/>
      <c r="AD1" s="47"/>
      <c r="AE1" s="48"/>
      <c r="AF1" s="48"/>
      <c r="AG1" s="48"/>
      <c r="AH1" s="48"/>
      <c r="AI1" s="51"/>
      <c r="AJ1" s="51"/>
      <c r="AK1" s="51"/>
      <c r="AL1" s="51"/>
      <c r="AM1" s="51"/>
      <c r="AN1" s="51"/>
      <c r="AO1" s="52"/>
      <c r="AP1" s="52"/>
      <c r="AQ1" s="52"/>
    </row>
    <row r="2" spans="1:43" ht="29.25" customHeight="1" thickBot="1" thickTop="1">
      <c r="A2" s="98" t="s">
        <v>23</v>
      </c>
      <c r="B2" s="327" t="s">
        <v>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198"/>
      <c r="Y2" s="198"/>
      <c r="Z2" s="198"/>
      <c r="AA2" s="199"/>
      <c r="AB2" s="6" t="s">
        <v>2</v>
      </c>
      <c r="AC2" s="266"/>
      <c r="AD2" s="270"/>
      <c r="AE2" s="268"/>
      <c r="AF2" s="268"/>
      <c r="AG2" s="46"/>
      <c r="AH2" s="46"/>
      <c r="AI2" s="53"/>
      <c r="AJ2" s="53"/>
      <c r="AK2" s="53"/>
      <c r="AL2" s="53"/>
      <c r="AM2" s="53"/>
      <c r="AN2" s="53"/>
      <c r="AO2" s="52"/>
      <c r="AP2" s="52"/>
      <c r="AQ2" s="52"/>
    </row>
    <row r="3" spans="1:43" ht="13.5" customHeight="1" hidden="1" thickBot="1">
      <c r="A3" s="99"/>
      <c r="B3" s="94"/>
      <c r="C3" s="95"/>
      <c r="D3" s="135"/>
      <c r="E3" s="147"/>
      <c r="F3" s="148"/>
      <c r="G3" s="186"/>
      <c r="H3" s="95"/>
      <c r="I3" s="95"/>
      <c r="J3" s="164"/>
      <c r="K3" s="145"/>
      <c r="L3" s="145"/>
      <c r="M3" s="175"/>
      <c r="N3" s="57"/>
      <c r="O3" s="95"/>
      <c r="P3" s="111"/>
      <c r="Q3" s="120"/>
      <c r="R3" s="120"/>
      <c r="S3" s="120"/>
      <c r="T3" s="193"/>
      <c r="U3" s="57"/>
      <c r="V3" s="95"/>
      <c r="W3" s="111"/>
      <c r="X3" s="120"/>
      <c r="Y3" s="120"/>
      <c r="Z3" s="120"/>
      <c r="AA3" s="193"/>
      <c r="AB3" s="45" t="e">
        <f>#REF!*12%-#REF!</f>
        <v>#REF!</v>
      </c>
      <c r="AC3" s="267"/>
      <c r="AD3" s="271"/>
      <c r="AE3" s="49"/>
      <c r="AF3" s="49"/>
      <c r="AG3" s="50"/>
      <c r="AH3" s="50"/>
      <c r="AI3" s="54"/>
      <c r="AJ3" s="54"/>
      <c r="AK3" s="54"/>
      <c r="AL3" s="54"/>
      <c r="AM3" s="54"/>
      <c r="AN3" s="54"/>
      <c r="AO3" s="52"/>
      <c r="AP3" s="52"/>
      <c r="AQ3" s="52"/>
    </row>
    <row r="4" spans="1:43" ht="15.75" customHeight="1" hidden="1" thickBot="1">
      <c r="A4" s="97" t="s">
        <v>3</v>
      </c>
      <c r="B4" s="93" t="s">
        <v>4</v>
      </c>
      <c r="C4" s="85"/>
      <c r="D4" s="136"/>
      <c r="E4" s="151"/>
      <c r="F4" s="152"/>
      <c r="G4" s="187"/>
      <c r="H4" s="86" t="s">
        <v>5</v>
      </c>
      <c r="I4" s="86"/>
      <c r="J4" s="165"/>
      <c r="K4" s="136"/>
      <c r="L4" s="136"/>
      <c r="M4" s="176"/>
      <c r="N4" s="114"/>
      <c r="O4" s="85"/>
      <c r="P4" s="112" t="s">
        <v>6</v>
      </c>
      <c r="Q4" s="88"/>
      <c r="R4" s="88"/>
      <c r="S4" s="88"/>
      <c r="T4" s="194"/>
      <c r="U4" s="87"/>
      <c r="V4" s="88"/>
      <c r="W4" s="112" t="s">
        <v>0</v>
      </c>
      <c r="X4" s="88"/>
      <c r="Y4" s="88"/>
      <c r="Z4" s="88"/>
      <c r="AA4" s="126"/>
      <c r="AC4" s="267"/>
      <c r="AD4" s="271"/>
      <c r="AE4" s="49"/>
      <c r="AF4" s="49"/>
      <c r="AG4" s="50"/>
      <c r="AH4" s="50"/>
      <c r="AI4" s="54"/>
      <c r="AJ4" s="54"/>
      <c r="AK4" s="54"/>
      <c r="AL4" s="54"/>
      <c r="AM4" s="54"/>
      <c r="AN4" s="54"/>
      <c r="AO4" s="52"/>
      <c r="AP4" s="52"/>
      <c r="AQ4" s="52"/>
    </row>
    <row r="5" spans="1:43" ht="22.5" customHeight="1" thickBot="1">
      <c r="A5" s="173" t="s">
        <v>7</v>
      </c>
      <c r="B5" s="328" t="s">
        <v>4</v>
      </c>
      <c r="C5" s="329"/>
      <c r="D5" s="329"/>
      <c r="E5" s="329"/>
      <c r="F5" s="329"/>
      <c r="G5" s="330"/>
      <c r="H5" s="320" t="s">
        <v>16</v>
      </c>
      <c r="I5" s="323"/>
      <c r="J5" s="323"/>
      <c r="K5" s="323"/>
      <c r="L5" s="323"/>
      <c r="M5" s="324"/>
      <c r="N5" s="115"/>
      <c r="O5" s="320" t="s">
        <v>8</v>
      </c>
      <c r="P5" s="323"/>
      <c r="Q5" s="323"/>
      <c r="R5" s="323"/>
      <c r="S5" s="323"/>
      <c r="T5" s="325"/>
      <c r="U5" s="102"/>
      <c r="V5" s="320" t="s">
        <v>36</v>
      </c>
      <c r="W5" s="323"/>
      <c r="X5" s="323"/>
      <c r="Y5" s="323"/>
      <c r="Z5" s="323"/>
      <c r="AA5" s="325"/>
      <c r="AC5" s="318" t="s">
        <v>37</v>
      </c>
      <c r="AD5" s="319"/>
      <c r="AE5" s="319"/>
      <c r="AF5" s="319"/>
      <c r="AG5" s="275"/>
      <c r="AH5" s="50"/>
      <c r="AI5" s="54"/>
      <c r="AJ5" s="54"/>
      <c r="AK5" s="54"/>
      <c r="AL5" s="54"/>
      <c r="AM5" s="54"/>
      <c r="AN5" s="54"/>
      <c r="AO5" s="52"/>
      <c r="AP5" s="52"/>
      <c r="AQ5" s="52"/>
    </row>
    <row r="6" spans="1:43" ht="12.75" customHeight="1" thickBot="1">
      <c r="A6" s="90"/>
      <c r="B6" s="220" t="s">
        <v>9</v>
      </c>
      <c r="C6" s="218" t="s">
        <v>17</v>
      </c>
      <c r="D6" s="221" t="s">
        <v>18</v>
      </c>
      <c r="E6" s="222" t="s">
        <v>19</v>
      </c>
      <c r="F6" s="223" t="s">
        <v>20</v>
      </c>
      <c r="G6" s="224" t="s">
        <v>10</v>
      </c>
      <c r="H6" s="218" t="s">
        <v>9</v>
      </c>
      <c r="I6" s="218" t="s">
        <v>17</v>
      </c>
      <c r="J6" s="225" t="s">
        <v>18</v>
      </c>
      <c r="K6" s="221" t="s">
        <v>19</v>
      </c>
      <c r="L6" s="221" t="s">
        <v>20</v>
      </c>
      <c r="M6" s="226" t="s">
        <v>10</v>
      </c>
      <c r="N6" s="116"/>
      <c r="O6" s="218" t="s">
        <v>9</v>
      </c>
      <c r="P6" s="227" t="s">
        <v>17</v>
      </c>
      <c r="Q6" s="218" t="s">
        <v>18</v>
      </c>
      <c r="R6" s="218" t="s">
        <v>19</v>
      </c>
      <c r="S6" s="218" t="s">
        <v>20</v>
      </c>
      <c r="T6" s="228" t="s">
        <v>10</v>
      </c>
      <c r="U6" s="100"/>
      <c r="V6" s="218" t="s">
        <v>9</v>
      </c>
      <c r="W6" s="227" t="s">
        <v>17</v>
      </c>
      <c r="X6" s="218" t="s">
        <v>18</v>
      </c>
      <c r="Y6" s="218" t="s">
        <v>19</v>
      </c>
      <c r="Z6" s="218" t="s">
        <v>20</v>
      </c>
      <c r="AA6" s="228" t="s">
        <v>10</v>
      </c>
      <c r="AB6" s="45"/>
      <c r="AC6" s="290" t="s">
        <v>9</v>
      </c>
      <c r="AD6" s="276" t="s">
        <v>19</v>
      </c>
      <c r="AE6" s="276" t="s">
        <v>20</v>
      </c>
      <c r="AF6" s="277" t="s">
        <v>10</v>
      </c>
      <c r="AG6" s="50"/>
      <c r="AH6" s="50"/>
      <c r="AI6" s="54"/>
      <c r="AJ6" s="54"/>
      <c r="AK6" s="54"/>
      <c r="AL6" s="54"/>
      <c r="AM6" s="54"/>
      <c r="AN6" s="54"/>
      <c r="AO6" s="52"/>
      <c r="AP6" s="52"/>
      <c r="AQ6" s="52"/>
    </row>
    <row r="7" spans="1:43" ht="15" customHeight="1" thickBot="1">
      <c r="A7" s="200" t="s">
        <v>21</v>
      </c>
      <c r="B7" s="129">
        <f>SUM(C7+D7)</f>
        <v>5</v>
      </c>
      <c r="C7" s="129">
        <v>2</v>
      </c>
      <c r="D7" s="166">
        <v>3</v>
      </c>
      <c r="E7" s="166">
        <v>1</v>
      </c>
      <c r="F7" s="166">
        <v>0</v>
      </c>
      <c r="G7" s="259">
        <f>SUM(E7+F7)/B7</f>
        <v>0.2</v>
      </c>
      <c r="H7" s="129">
        <f>SUM(I7+J7)</f>
        <v>0</v>
      </c>
      <c r="I7" s="129">
        <v>0</v>
      </c>
      <c r="J7" s="166">
        <v>0</v>
      </c>
      <c r="K7" s="166">
        <v>0</v>
      </c>
      <c r="L7" s="166">
        <v>0</v>
      </c>
      <c r="M7" s="259">
        <v>0</v>
      </c>
      <c r="N7" s="206">
        <f>SUM(B7:D7)</f>
        <v>10</v>
      </c>
      <c r="O7" s="129">
        <f>SUM(P7+Q7)</f>
        <v>4</v>
      </c>
      <c r="P7" s="129">
        <v>0</v>
      </c>
      <c r="Q7" s="129">
        <v>4</v>
      </c>
      <c r="R7" s="129">
        <v>0</v>
      </c>
      <c r="S7" s="129">
        <v>0</v>
      </c>
      <c r="T7" s="205">
        <f>SUM(R7+S7)/O7</f>
        <v>0</v>
      </c>
      <c r="U7" s="206"/>
      <c r="V7" s="129">
        <f>B7+H7+O7</f>
        <v>9</v>
      </c>
      <c r="W7" s="129">
        <f>C7+I7+P7</f>
        <v>2</v>
      </c>
      <c r="X7" s="129">
        <f>D7+J7+Q7</f>
        <v>7</v>
      </c>
      <c r="Y7" s="129">
        <f>E7+K7+R7</f>
        <v>1</v>
      </c>
      <c r="Z7" s="129">
        <f>F7+L7+S7</f>
        <v>0</v>
      </c>
      <c r="AA7" s="205">
        <f>SUM(Y7+Z7)/V7</f>
        <v>0.1111111111111111</v>
      </c>
      <c r="AB7" s="45">
        <f>V7*12%-W7</f>
        <v>-0.9199999999999999</v>
      </c>
      <c r="AC7" s="283">
        <v>0</v>
      </c>
      <c r="AD7" s="283">
        <v>0</v>
      </c>
      <c r="AE7" s="283">
        <v>0</v>
      </c>
      <c r="AF7" s="205">
        <v>0</v>
      </c>
      <c r="AG7" s="50"/>
      <c r="AH7" s="50"/>
      <c r="AI7" s="54"/>
      <c r="AJ7" s="54"/>
      <c r="AK7" s="54"/>
      <c r="AL7" s="54"/>
      <c r="AM7" s="54"/>
      <c r="AN7" s="54"/>
      <c r="AO7" s="52"/>
      <c r="AP7" s="52"/>
      <c r="AQ7" s="52"/>
    </row>
    <row r="8" spans="1:43" ht="24.75" customHeight="1" hidden="1" thickBot="1">
      <c r="A8" s="201" t="s">
        <v>11</v>
      </c>
      <c r="B8" s="129"/>
      <c r="C8" s="129"/>
      <c r="D8" s="166"/>
      <c r="E8" s="166"/>
      <c r="F8" s="166"/>
      <c r="G8" s="205"/>
      <c r="H8" s="129"/>
      <c r="I8" s="129"/>
      <c r="J8" s="166"/>
      <c r="K8" s="166"/>
      <c r="L8" s="166"/>
      <c r="M8" s="205" t="e">
        <f aca="true" t="shared" si="0" ref="M8:M13">SUM(K8+L8)/H8</f>
        <v>#DIV/0!</v>
      </c>
      <c r="N8" s="206"/>
      <c r="O8" s="129"/>
      <c r="P8" s="129"/>
      <c r="Q8" s="129"/>
      <c r="R8" s="129"/>
      <c r="S8" s="129"/>
      <c r="T8" s="205"/>
      <c r="U8" s="206"/>
      <c r="V8" s="129"/>
      <c r="W8" s="129"/>
      <c r="X8" s="129"/>
      <c r="Y8" s="129"/>
      <c r="Z8" s="129"/>
      <c r="AA8" s="234"/>
      <c r="AB8" s="84"/>
      <c r="AC8" s="283"/>
      <c r="AD8" s="283"/>
      <c r="AE8" s="283"/>
      <c r="AF8" s="274"/>
      <c r="AG8" s="50"/>
      <c r="AH8" s="50"/>
      <c r="AI8" s="54"/>
      <c r="AJ8" s="54"/>
      <c r="AK8" s="54"/>
      <c r="AL8" s="54"/>
      <c r="AM8" s="54"/>
      <c r="AN8" s="54"/>
      <c r="AO8" s="55"/>
      <c r="AP8" s="55"/>
      <c r="AQ8" s="55"/>
    </row>
    <row r="9" spans="1:43" ht="13.5" customHeight="1" hidden="1" thickBot="1">
      <c r="A9" s="202"/>
      <c r="B9" s="129"/>
      <c r="C9" s="129"/>
      <c r="D9" s="166"/>
      <c r="E9" s="166"/>
      <c r="F9" s="166"/>
      <c r="G9" s="205"/>
      <c r="H9" s="129"/>
      <c r="I9" s="129"/>
      <c r="J9" s="166"/>
      <c r="K9" s="166"/>
      <c r="L9" s="166"/>
      <c r="M9" s="205" t="e">
        <f t="shared" si="0"/>
        <v>#DIV/0!</v>
      </c>
      <c r="N9" s="206"/>
      <c r="O9" s="129"/>
      <c r="P9" s="129"/>
      <c r="Q9" s="129"/>
      <c r="R9" s="129"/>
      <c r="S9" s="129"/>
      <c r="T9" s="205"/>
      <c r="U9" s="206"/>
      <c r="V9" s="129"/>
      <c r="W9" s="129"/>
      <c r="X9" s="129"/>
      <c r="Y9" s="129"/>
      <c r="Z9" s="129"/>
      <c r="AA9" s="234"/>
      <c r="AC9" s="283"/>
      <c r="AD9" s="283"/>
      <c r="AE9" s="283"/>
      <c r="AF9" s="274"/>
      <c r="AG9" s="50"/>
      <c r="AH9" s="50"/>
      <c r="AI9" s="54"/>
      <c r="AJ9" s="54"/>
      <c r="AK9" s="54"/>
      <c r="AL9" s="54"/>
      <c r="AM9" s="54"/>
      <c r="AN9" s="54"/>
      <c r="AO9" s="55"/>
      <c r="AP9" s="55"/>
      <c r="AQ9" s="55"/>
    </row>
    <row r="10" spans="1:43" ht="13.5" customHeight="1" hidden="1" thickBot="1">
      <c r="A10" s="202"/>
      <c r="B10" s="129"/>
      <c r="C10" s="129"/>
      <c r="D10" s="166"/>
      <c r="E10" s="166"/>
      <c r="F10" s="166"/>
      <c r="G10" s="205"/>
      <c r="H10" s="129"/>
      <c r="I10" s="129"/>
      <c r="J10" s="166"/>
      <c r="K10" s="166"/>
      <c r="L10" s="166"/>
      <c r="M10" s="205" t="e">
        <f t="shared" si="0"/>
        <v>#DIV/0!</v>
      </c>
      <c r="N10" s="206"/>
      <c r="O10" s="129"/>
      <c r="P10" s="129"/>
      <c r="Q10" s="129"/>
      <c r="R10" s="129"/>
      <c r="S10" s="129"/>
      <c r="T10" s="205"/>
      <c r="U10" s="206"/>
      <c r="V10" s="129"/>
      <c r="W10" s="129"/>
      <c r="X10" s="129"/>
      <c r="Y10" s="129"/>
      <c r="Z10" s="129"/>
      <c r="AA10" s="234"/>
      <c r="AC10" s="283"/>
      <c r="AD10" s="283"/>
      <c r="AE10" s="283"/>
      <c r="AF10" s="274"/>
      <c r="AG10" s="50"/>
      <c r="AH10" s="50"/>
      <c r="AI10" s="54"/>
      <c r="AJ10" s="54"/>
      <c r="AK10" s="54"/>
      <c r="AL10" s="54"/>
      <c r="AM10" s="54"/>
      <c r="AN10" s="54"/>
      <c r="AO10" s="55"/>
      <c r="AP10" s="55"/>
      <c r="AQ10" s="55"/>
    </row>
    <row r="11" spans="1:43" ht="13.5" customHeight="1" hidden="1" thickBot="1">
      <c r="A11" s="203"/>
      <c r="B11" s="216"/>
      <c r="C11" s="216"/>
      <c r="D11" s="213"/>
      <c r="E11" s="211"/>
      <c r="F11" s="211"/>
      <c r="G11" s="212"/>
      <c r="H11" s="216"/>
      <c r="I11" s="216"/>
      <c r="J11" s="213"/>
      <c r="K11" s="213"/>
      <c r="L11" s="213"/>
      <c r="M11" s="205" t="e">
        <f t="shared" si="0"/>
        <v>#DIV/0!</v>
      </c>
      <c r="N11" s="235"/>
      <c r="O11" s="216"/>
      <c r="P11" s="216"/>
      <c r="Q11" s="216"/>
      <c r="R11" s="216"/>
      <c r="S11" s="216"/>
      <c r="T11" s="236"/>
      <c r="U11" s="235"/>
      <c r="V11" s="216"/>
      <c r="W11" s="216"/>
      <c r="X11" s="216"/>
      <c r="Y11" s="216"/>
      <c r="Z11" s="216"/>
      <c r="AA11" s="236"/>
      <c r="AC11" s="283"/>
      <c r="AD11" s="283"/>
      <c r="AE11" s="283"/>
      <c r="AF11" s="274"/>
      <c r="AG11" s="50"/>
      <c r="AH11" s="50"/>
      <c r="AI11" s="54"/>
      <c r="AJ11" s="54"/>
      <c r="AK11" s="54"/>
      <c r="AL11" s="54"/>
      <c r="AM11" s="54"/>
      <c r="AN11" s="54"/>
      <c r="AO11" s="55"/>
      <c r="AP11" s="55"/>
      <c r="AQ11" s="55"/>
    </row>
    <row r="12" spans="1:43" ht="13.5" customHeight="1" hidden="1" thickBot="1">
      <c r="A12" s="203"/>
      <c r="B12" s="216"/>
      <c r="C12" s="216"/>
      <c r="D12" s="213"/>
      <c r="E12" s="211"/>
      <c r="F12" s="211"/>
      <c r="G12" s="212"/>
      <c r="H12" s="216"/>
      <c r="I12" s="216"/>
      <c r="J12" s="213"/>
      <c r="K12" s="213"/>
      <c r="L12" s="213"/>
      <c r="M12" s="205" t="e">
        <f t="shared" si="0"/>
        <v>#DIV/0!</v>
      </c>
      <c r="N12" s="235"/>
      <c r="O12" s="216"/>
      <c r="P12" s="216"/>
      <c r="Q12" s="216"/>
      <c r="R12" s="216"/>
      <c r="S12" s="216"/>
      <c r="T12" s="236"/>
      <c r="U12" s="235"/>
      <c r="V12" s="216"/>
      <c r="W12" s="216"/>
      <c r="X12" s="216"/>
      <c r="Y12" s="216"/>
      <c r="Z12" s="216"/>
      <c r="AA12" s="236"/>
      <c r="AB12" s="45" t="e">
        <f>#REF!*12%-#REF!</f>
        <v>#REF!</v>
      </c>
      <c r="AC12" s="283"/>
      <c r="AD12" s="283"/>
      <c r="AE12" s="283"/>
      <c r="AF12" s="274"/>
      <c r="AG12" s="50"/>
      <c r="AH12" s="50"/>
      <c r="AI12" s="54"/>
      <c r="AJ12" s="54"/>
      <c r="AK12" s="54"/>
      <c r="AL12" s="54"/>
      <c r="AM12" s="54"/>
      <c r="AN12" s="54"/>
      <c r="AO12" s="55"/>
      <c r="AP12" s="55"/>
      <c r="AQ12" s="55"/>
    </row>
    <row r="13" spans="1:43" ht="24.75" customHeight="1" hidden="1" thickBot="1">
      <c r="A13" s="204" t="s">
        <v>11</v>
      </c>
      <c r="B13" s="129"/>
      <c r="C13" s="129"/>
      <c r="D13" s="166"/>
      <c r="E13" s="166"/>
      <c r="F13" s="166"/>
      <c r="G13" s="205"/>
      <c r="H13" s="129"/>
      <c r="I13" s="129"/>
      <c r="J13" s="166"/>
      <c r="K13" s="166"/>
      <c r="L13" s="166"/>
      <c r="M13" s="205" t="e">
        <f t="shared" si="0"/>
        <v>#DIV/0!</v>
      </c>
      <c r="N13" s="206"/>
      <c r="O13" s="129"/>
      <c r="P13" s="129"/>
      <c r="Q13" s="129"/>
      <c r="R13" s="129"/>
      <c r="S13" s="129"/>
      <c r="T13" s="205"/>
      <c r="U13" s="206"/>
      <c r="V13" s="129"/>
      <c r="W13" s="129"/>
      <c r="X13" s="129"/>
      <c r="Y13" s="129"/>
      <c r="Z13" s="129"/>
      <c r="AA13" s="205"/>
      <c r="AB13" s="4">
        <f>V13*12%-W13</f>
        <v>0</v>
      </c>
      <c r="AC13" s="283"/>
      <c r="AD13" s="283"/>
      <c r="AE13" s="283"/>
      <c r="AF13" s="274"/>
      <c r="AG13" s="50"/>
      <c r="AH13" s="50"/>
      <c r="AI13" s="54"/>
      <c r="AJ13" s="54"/>
      <c r="AK13" s="54"/>
      <c r="AL13" s="54"/>
      <c r="AM13" s="54"/>
      <c r="AN13" s="54"/>
      <c r="AO13" s="52"/>
      <c r="AP13" s="52"/>
      <c r="AQ13" s="52"/>
    </row>
    <row r="14" spans="1:43" ht="25.5" customHeight="1" thickBot="1">
      <c r="A14" s="201" t="s">
        <v>24</v>
      </c>
      <c r="B14" s="129">
        <f>SUM(C14+D14)</f>
        <v>6</v>
      </c>
      <c r="C14" s="129">
        <v>3</v>
      </c>
      <c r="D14" s="237">
        <v>3</v>
      </c>
      <c r="E14" s="166">
        <v>1</v>
      </c>
      <c r="F14" s="166">
        <v>1</v>
      </c>
      <c r="G14" s="205">
        <f aca="true" t="shared" si="1" ref="G14:G19">SUM(E14+F14)/B14</f>
        <v>0.3333333333333333</v>
      </c>
      <c r="H14" s="129">
        <f>SUM(I14+J14)</f>
        <v>65</v>
      </c>
      <c r="I14" s="129">
        <v>20</v>
      </c>
      <c r="J14" s="166">
        <v>45</v>
      </c>
      <c r="K14" s="166">
        <v>3</v>
      </c>
      <c r="L14" s="166">
        <v>6</v>
      </c>
      <c r="M14" s="205">
        <f>SUM(K14+L14)/H14</f>
        <v>0.13846153846153847</v>
      </c>
      <c r="N14" s="206"/>
      <c r="O14" s="129">
        <f>SUM(P14+Q14)</f>
        <v>32</v>
      </c>
      <c r="P14" s="129">
        <v>5</v>
      </c>
      <c r="Q14" s="129">
        <v>27</v>
      </c>
      <c r="R14" s="129">
        <v>0</v>
      </c>
      <c r="S14" s="129">
        <v>5</v>
      </c>
      <c r="T14" s="205">
        <f>SUM(R14+S14)/O14</f>
        <v>0.15625</v>
      </c>
      <c r="U14" s="206"/>
      <c r="V14" s="129">
        <f aca="true" t="shared" si="2" ref="V14:Z16">B14+H14+O14</f>
        <v>103</v>
      </c>
      <c r="W14" s="129">
        <f t="shared" si="2"/>
        <v>28</v>
      </c>
      <c r="X14" s="129">
        <f t="shared" si="2"/>
        <v>75</v>
      </c>
      <c r="Y14" s="129">
        <f t="shared" si="2"/>
        <v>4</v>
      </c>
      <c r="Z14" s="129">
        <f t="shared" si="2"/>
        <v>12</v>
      </c>
      <c r="AA14" s="205">
        <f aca="true" t="shared" si="3" ref="AA14:AA19">SUM(Y14+Z14)/V14</f>
        <v>0.1553398058252427</v>
      </c>
      <c r="AB14" s="45">
        <f>V14*12%-W14</f>
        <v>-15.64</v>
      </c>
      <c r="AC14" s="283">
        <v>4</v>
      </c>
      <c r="AD14" s="283">
        <v>1</v>
      </c>
      <c r="AE14" s="283">
        <v>0</v>
      </c>
      <c r="AF14" s="285">
        <f>SUM(AD14+AE14)/AC14</f>
        <v>0.25</v>
      </c>
      <c r="AG14" s="50"/>
      <c r="AH14" s="50"/>
      <c r="AI14" s="54"/>
      <c r="AJ14" s="54"/>
      <c r="AK14" s="54"/>
      <c r="AL14" s="54"/>
      <c r="AM14" s="54"/>
      <c r="AN14" s="54"/>
      <c r="AO14" s="52"/>
      <c r="AP14" s="52"/>
      <c r="AQ14" s="52"/>
    </row>
    <row r="15" spans="1:43" ht="37.5" customHeight="1" thickBot="1">
      <c r="A15" s="201" t="s">
        <v>25</v>
      </c>
      <c r="B15" s="129">
        <f>SUM(C15+D15)</f>
        <v>5</v>
      </c>
      <c r="C15" s="129">
        <v>4</v>
      </c>
      <c r="D15" s="237">
        <v>1</v>
      </c>
      <c r="E15" s="166">
        <v>0</v>
      </c>
      <c r="F15" s="166">
        <v>0</v>
      </c>
      <c r="G15" s="205">
        <f t="shared" si="1"/>
        <v>0</v>
      </c>
      <c r="H15" s="129">
        <f>SUM(I15+J15)</f>
        <v>22</v>
      </c>
      <c r="I15" s="129">
        <v>10</v>
      </c>
      <c r="J15" s="166">
        <v>12</v>
      </c>
      <c r="K15" s="166">
        <v>0</v>
      </c>
      <c r="L15" s="166">
        <v>0</v>
      </c>
      <c r="M15" s="205">
        <f>SUM(K15+L15)/H15</f>
        <v>0</v>
      </c>
      <c r="N15" s="206"/>
      <c r="O15" s="129">
        <f>SUM(P15+Q15)</f>
        <v>6</v>
      </c>
      <c r="P15" s="129">
        <v>2</v>
      </c>
      <c r="Q15" s="129">
        <v>4</v>
      </c>
      <c r="R15" s="129">
        <v>0</v>
      </c>
      <c r="S15" s="129">
        <v>1</v>
      </c>
      <c r="T15" s="205">
        <f>SUM(R15+S15)/O15</f>
        <v>0.16666666666666666</v>
      </c>
      <c r="U15" s="206"/>
      <c r="V15" s="129">
        <f>B15+H15+O15</f>
        <v>33</v>
      </c>
      <c r="W15" s="129">
        <f>C15+I15+P15</f>
        <v>16</v>
      </c>
      <c r="X15" s="129">
        <f>D15+J15+Q15</f>
        <v>17</v>
      </c>
      <c r="Y15" s="129">
        <f>E15+K15+R15</f>
        <v>0</v>
      </c>
      <c r="Z15" s="129">
        <f>F15+L15+S15</f>
        <v>1</v>
      </c>
      <c r="AA15" s="205">
        <f t="shared" si="3"/>
        <v>0.030303030303030304</v>
      </c>
      <c r="AB15" s="45"/>
      <c r="AC15" s="283">
        <v>61</v>
      </c>
      <c r="AD15" s="283">
        <v>6</v>
      </c>
      <c r="AE15" s="283">
        <v>4</v>
      </c>
      <c r="AF15" s="285">
        <f aca="true" t="shared" si="4" ref="AF15:AF21">SUM(AD15+AE15)/AC15</f>
        <v>0.16393442622950818</v>
      </c>
      <c r="AG15" s="50"/>
      <c r="AH15" s="50"/>
      <c r="AI15" s="54"/>
      <c r="AJ15" s="54"/>
      <c r="AK15" s="54"/>
      <c r="AL15" s="54"/>
      <c r="AM15" s="54"/>
      <c r="AN15" s="54"/>
      <c r="AO15" s="52"/>
      <c r="AP15" s="52"/>
      <c r="AQ15" s="52"/>
    </row>
    <row r="16" spans="1:43" ht="27" customHeight="1" thickBot="1">
      <c r="A16" s="201" t="s">
        <v>26</v>
      </c>
      <c r="B16" s="129">
        <f>SUM(C16+D16)</f>
        <v>5</v>
      </c>
      <c r="C16" s="129">
        <v>3</v>
      </c>
      <c r="D16" s="166">
        <v>2</v>
      </c>
      <c r="E16" s="166">
        <v>0</v>
      </c>
      <c r="F16" s="166">
        <v>0</v>
      </c>
      <c r="G16" s="205">
        <f t="shared" si="1"/>
        <v>0</v>
      </c>
      <c r="H16" s="129">
        <f>SUM(I16+J16)</f>
        <v>10</v>
      </c>
      <c r="I16" s="129">
        <v>3</v>
      </c>
      <c r="J16" s="166">
        <v>7</v>
      </c>
      <c r="K16" s="166">
        <v>0</v>
      </c>
      <c r="L16" s="166">
        <v>1</v>
      </c>
      <c r="M16" s="205">
        <f>SUM(K16+L16)/H16</f>
        <v>0.1</v>
      </c>
      <c r="N16" s="206"/>
      <c r="O16" s="129">
        <f>SUM(P16+Q16)</f>
        <v>9</v>
      </c>
      <c r="P16" s="129">
        <v>2</v>
      </c>
      <c r="Q16" s="129">
        <v>7</v>
      </c>
      <c r="R16" s="129">
        <v>0</v>
      </c>
      <c r="S16" s="129">
        <v>2</v>
      </c>
      <c r="T16" s="205">
        <f>SUM(R16+S16)/O16</f>
        <v>0.2222222222222222</v>
      </c>
      <c r="U16" s="206"/>
      <c r="V16" s="129">
        <f t="shared" si="2"/>
        <v>24</v>
      </c>
      <c r="W16" s="129">
        <f t="shared" si="2"/>
        <v>8</v>
      </c>
      <c r="X16" s="129">
        <f t="shared" si="2"/>
        <v>16</v>
      </c>
      <c r="Y16" s="129">
        <f t="shared" si="2"/>
        <v>0</v>
      </c>
      <c r="Z16" s="129">
        <f t="shared" si="2"/>
        <v>3</v>
      </c>
      <c r="AA16" s="205">
        <f t="shared" si="3"/>
        <v>0.125</v>
      </c>
      <c r="AB16" s="45"/>
      <c r="AC16" s="283">
        <v>1</v>
      </c>
      <c r="AD16" s="283">
        <v>0</v>
      </c>
      <c r="AE16" s="283">
        <v>0</v>
      </c>
      <c r="AF16" s="285">
        <f t="shared" si="4"/>
        <v>0</v>
      </c>
      <c r="AG16" s="50"/>
      <c r="AH16" s="50"/>
      <c r="AI16" s="54"/>
      <c r="AJ16" s="54"/>
      <c r="AK16" s="54"/>
      <c r="AL16" s="54"/>
      <c r="AM16" s="54"/>
      <c r="AN16" s="54"/>
      <c r="AO16" s="52"/>
      <c r="AP16" s="52"/>
      <c r="AQ16" s="52"/>
    </row>
    <row r="17" spans="1:43" ht="24.75" customHeight="1" hidden="1" thickBot="1">
      <c r="A17" s="201" t="s">
        <v>13</v>
      </c>
      <c r="B17" s="129"/>
      <c r="C17" s="129"/>
      <c r="D17" s="166"/>
      <c r="E17" s="166"/>
      <c r="F17" s="166"/>
      <c r="G17" s="205" t="e">
        <f t="shared" si="1"/>
        <v>#DIV/0!</v>
      </c>
      <c r="H17" s="129"/>
      <c r="I17" s="129"/>
      <c r="J17" s="166"/>
      <c r="K17" s="166"/>
      <c r="L17" s="166"/>
      <c r="M17" s="205"/>
      <c r="N17" s="206"/>
      <c r="O17" s="129"/>
      <c r="P17" s="129"/>
      <c r="Q17" s="129"/>
      <c r="R17" s="129"/>
      <c r="S17" s="129"/>
      <c r="T17" s="205" t="e">
        <f>SUM(R17+S17/O17)</f>
        <v>#DIV/0!</v>
      </c>
      <c r="U17" s="206"/>
      <c r="V17" s="129">
        <f aca="true" t="shared" si="5" ref="V17:Y19">B17+H17+O17</f>
        <v>0</v>
      </c>
      <c r="W17" s="129">
        <f t="shared" si="5"/>
        <v>0</v>
      </c>
      <c r="X17" s="129">
        <f t="shared" si="5"/>
        <v>0</v>
      </c>
      <c r="Y17" s="129">
        <f t="shared" si="5"/>
        <v>0</v>
      </c>
      <c r="Z17" s="129"/>
      <c r="AA17" s="205" t="e">
        <f t="shared" si="3"/>
        <v>#DIV/0!</v>
      </c>
      <c r="AB17" s="45">
        <f>V17*12%-W17</f>
        <v>0</v>
      </c>
      <c r="AC17" s="283"/>
      <c r="AD17" s="283"/>
      <c r="AE17" s="283"/>
      <c r="AF17" s="285" t="e">
        <f t="shared" si="4"/>
        <v>#DIV/0!</v>
      </c>
      <c r="AG17" s="50"/>
      <c r="AH17" s="50"/>
      <c r="AI17" s="54"/>
      <c r="AJ17" s="54"/>
      <c r="AK17" s="54"/>
      <c r="AL17" s="54"/>
      <c r="AM17" s="54"/>
      <c r="AN17" s="54"/>
      <c r="AO17" s="52"/>
      <c r="AP17" s="52"/>
      <c r="AQ17" s="52"/>
    </row>
    <row r="18" spans="1:43" ht="14.25" customHeight="1" hidden="1" thickBot="1">
      <c r="A18" s="203"/>
      <c r="B18" s="216"/>
      <c r="C18" s="216"/>
      <c r="D18" s="213"/>
      <c r="E18" s="211"/>
      <c r="F18" s="211"/>
      <c r="G18" s="205" t="e">
        <f t="shared" si="1"/>
        <v>#DIV/0!</v>
      </c>
      <c r="H18" s="216"/>
      <c r="I18" s="216"/>
      <c r="J18" s="213"/>
      <c r="K18" s="213"/>
      <c r="L18" s="213"/>
      <c r="M18" s="205"/>
      <c r="N18" s="235"/>
      <c r="O18" s="216"/>
      <c r="P18" s="216"/>
      <c r="Q18" s="216"/>
      <c r="R18" s="216"/>
      <c r="S18" s="216"/>
      <c r="T18" s="205" t="e">
        <f>SUM(R18+S18/O18)</f>
        <v>#DIV/0!</v>
      </c>
      <c r="U18" s="235"/>
      <c r="V18" s="129">
        <f t="shared" si="5"/>
        <v>0</v>
      </c>
      <c r="W18" s="129">
        <f t="shared" si="5"/>
        <v>0</v>
      </c>
      <c r="X18" s="129">
        <f t="shared" si="5"/>
        <v>0</v>
      </c>
      <c r="Y18" s="129">
        <f t="shared" si="5"/>
        <v>0</v>
      </c>
      <c r="Z18" s="216"/>
      <c r="AA18" s="205" t="e">
        <f t="shared" si="3"/>
        <v>#DIV/0!</v>
      </c>
      <c r="AB18" s="45">
        <f>V16*12%-W16</f>
        <v>-5.12</v>
      </c>
      <c r="AC18" s="283"/>
      <c r="AD18" s="283"/>
      <c r="AE18" s="283"/>
      <c r="AF18" s="285" t="e">
        <f t="shared" si="4"/>
        <v>#DIV/0!</v>
      </c>
      <c r="AG18" s="50"/>
      <c r="AH18" s="50"/>
      <c r="AI18" s="54"/>
      <c r="AJ18" s="54"/>
      <c r="AK18" s="54"/>
      <c r="AL18" s="54"/>
      <c r="AM18" s="54"/>
      <c r="AN18" s="54"/>
      <c r="AO18" s="52"/>
      <c r="AP18" s="52"/>
      <c r="AQ18" s="52"/>
    </row>
    <row r="19" spans="1:43" ht="23.25" thickBot="1">
      <c r="A19" s="314" t="s">
        <v>38</v>
      </c>
      <c r="B19" s="129">
        <f>SUM(C19+D19)</f>
        <v>5</v>
      </c>
      <c r="C19" s="129">
        <v>2</v>
      </c>
      <c r="D19" s="166">
        <v>3</v>
      </c>
      <c r="E19" s="166">
        <v>0</v>
      </c>
      <c r="F19" s="166">
        <v>0</v>
      </c>
      <c r="G19" s="205">
        <f t="shared" si="1"/>
        <v>0</v>
      </c>
      <c r="H19" s="129">
        <f>SUM(I19+J19)</f>
        <v>15</v>
      </c>
      <c r="I19" s="129">
        <v>3</v>
      </c>
      <c r="J19" s="166">
        <v>12</v>
      </c>
      <c r="K19" s="166">
        <v>1</v>
      </c>
      <c r="L19" s="166">
        <v>3</v>
      </c>
      <c r="M19" s="205">
        <f>SUM(K19+L19)/H19</f>
        <v>0.26666666666666666</v>
      </c>
      <c r="N19" s="206"/>
      <c r="O19" s="129">
        <f>SUM(P19+Q19)</f>
        <v>13</v>
      </c>
      <c r="P19" s="129">
        <v>2</v>
      </c>
      <c r="Q19" s="129">
        <v>11</v>
      </c>
      <c r="R19" s="129">
        <v>0</v>
      </c>
      <c r="S19" s="129">
        <v>2</v>
      </c>
      <c r="T19" s="205">
        <f>SUM(R19+S19)/O19</f>
        <v>0.15384615384615385</v>
      </c>
      <c r="U19" s="206"/>
      <c r="V19" s="129">
        <f t="shared" si="5"/>
        <v>33</v>
      </c>
      <c r="W19" s="129">
        <f t="shared" si="5"/>
        <v>7</v>
      </c>
      <c r="X19" s="129">
        <f t="shared" si="5"/>
        <v>26</v>
      </c>
      <c r="Y19" s="129">
        <f t="shared" si="5"/>
        <v>1</v>
      </c>
      <c r="Z19" s="129">
        <f>F19+L19+S19</f>
        <v>5</v>
      </c>
      <c r="AA19" s="205">
        <f t="shared" si="3"/>
        <v>0.18181818181818182</v>
      </c>
      <c r="AB19" s="45"/>
      <c r="AC19" s="283">
        <v>66</v>
      </c>
      <c r="AD19" s="283">
        <v>1</v>
      </c>
      <c r="AE19" s="283">
        <v>8</v>
      </c>
      <c r="AF19" s="285">
        <f t="shared" si="4"/>
        <v>0.13636363636363635</v>
      </c>
      <c r="AG19" s="50"/>
      <c r="AH19" s="50"/>
      <c r="AI19" s="54"/>
      <c r="AJ19" s="54"/>
      <c r="AK19" s="54"/>
      <c r="AL19" s="54"/>
      <c r="AM19" s="54"/>
      <c r="AN19" s="54"/>
      <c r="AO19" s="52"/>
      <c r="AP19" s="52"/>
      <c r="AQ19" s="52"/>
    </row>
    <row r="20" spans="1:43" ht="24.75" customHeight="1" thickBot="1">
      <c r="A20" s="201" t="s">
        <v>27</v>
      </c>
      <c r="B20" s="129">
        <f>SUM(C20+D20)</f>
        <v>5</v>
      </c>
      <c r="C20" s="129">
        <v>3</v>
      </c>
      <c r="D20" s="166">
        <v>2</v>
      </c>
      <c r="E20" s="166">
        <v>0</v>
      </c>
      <c r="F20" s="166">
        <v>0</v>
      </c>
      <c r="G20" s="205">
        <f aca="true" t="shared" si="6" ref="G20:G25">SUM(E20+F20)/B20</f>
        <v>0</v>
      </c>
      <c r="H20" s="129">
        <f>SUM(I20+J20)</f>
        <v>14</v>
      </c>
      <c r="I20" s="129">
        <v>6</v>
      </c>
      <c r="J20" s="166">
        <v>8</v>
      </c>
      <c r="K20" s="166">
        <v>0</v>
      </c>
      <c r="L20" s="166">
        <v>0</v>
      </c>
      <c r="M20" s="205">
        <f aca="true" t="shared" si="7" ref="M20:M25">SUM(K20+L20)/H20</f>
        <v>0</v>
      </c>
      <c r="N20" s="206"/>
      <c r="O20" s="129">
        <f>SUM(P20+Q20)</f>
        <v>4</v>
      </c>
      <c r="P20" s="129">
        <v>0</v>
      </c>
      <c r="Q20" s="129">
        <v>4</v>
      </c>
      <c r="R20" s="129">
        <v>0</v>
      </c>
      <c r="S20" s="129">
        <v>1</v>
      </c>
      <c r="T20" s="205">
        <f>SUM(R20+S20)/O20</f>
        <v>0.25</v>
      </c>
      <c r="U20" s="206"/>
      <c r="V20" s="129">
        <f aca="true" t="shared" si="8" ref="V20:Z21">B20+H20+O20</f>
        <v>23</v>
      </c>
      <c r="W20" s="129">
        <f t="shared" si="8"/>
        <v>9</v>
      </c>
      <c r="X20" s="129">
        <f t="shared" si="8"/>
        <v>14</v>
      </c>
      <c r="Y20" s="129">
        <f t="shared" si="8"/>
        <v>0</v>
      </c>
      <c r="Z20" s="129">
        <f t="shared" si="8"/>
        <v>1</v>
      </c>
      <c r="AA20" s="205">
        <f aca="true" t="shared" si="9" ref="AA20:AA25">SUM(Y20+Z20)/V20</f>
        <v>0.043478260869565216</v>
      </c>
      <c r="AB20" s="45"/>
      <c r="AC20" s="283">
        <v>2</v>
      </c>
      <c r="AD20" s="283">
        <v>1</v>
      </c>
      <c r="AE20" s="283">
        <v>0</v>
      </c>
      <c r="AF20" s="285">
        <f t="shared" si="4"/>
        <v>0.5</v>
      </c>
      <c r="AG20" s="50"/>
      <c r="AH20" s="50"/>
      <c r="AI20" s="54"/>
      <c r="AJ20" s="54"/>
      <c r="AK20" s="54"/>
      <c r="AL20" s="54"/>
      <c r="AM20" s="54"/>
      <c r="AN20" s="54"/>
      <c r="AO20" s="52"/>
      <c r="AP20" s="52"/>
      <c r="AQ20" s="52"/>
    </row>
    <row r="21" spans="1:43" ht="27.75" customHeight="1" thickBot="1">
      <c r="A21" s="202" t="s">
        <v>28</v>
      </c>
      <c r="B21" s="129">
        <f>SUM(C21+D21)</f>
        <v>12</v>
      </c>
      <c r="C21" s="129">
        <v>2</v>
      </c>
      <c r="D21" s="237">
        <v>10</v>
      </c>
      <c r="E21" s="166">
        <v>0</v>
      </c>
      <c r="F21" s="166">
        <v>2</v>
      </c>
      <c r="G21" s="205">
        <f t="shared" si="6"/>
        <v>0.16666666666666666</v>
      </c>
      <c r="H21" s="129">
        <f>SUM(I21+J21)</f>
        <v>58</v>
      </c>
      <c r="I21" s="129">
        <v>19</v>
      </c>
      <c r="J21" s="166">
        <v>39</v>
      </c>
      <c r="K21" s="166">
        <v>0</v>
      </c>
      <c r="L21" s="166">
        <v>3</v>
      </c>
      <c r="M21" s="205">
        <f t="shared" si="7"/>
        <v>0.05172413793103448</v>
      </c>
      <c r="N21" s="206"/>
      <c r="O21" s="129">
        <f>SUM(P21+Q21)</f>
        <v>21</v>
      </c>
      <c r="P21" s="129">
        <v>1</v>
      </c>
      <c r="Q21" s="129">
        <v>20</v>
      </c>
      <c r="R21" s="129">
        <v>0</v>
      </c>
      <c r="S21" s="129">
        <v>5</v>
      </c>
      <c r="T21" s="205">
        <f>SUM(R21+S21)/O21</f>
        <v>0.23809523809523808</v>
      </c>
      <c r="U21" s="206"/>
      <c r="V21" s="129">
        <f t="shared" si="8"/>
        <v>91</v>
      </c>
      <c r="W21" s="129">
        <f t="shared" si="8"/>
        <v>22</v>
      </c>
      <c r="X21" s="129">
        <f t="shared" si="8"/>
        <v>69</v>
      </c>
      <c r="Y21" s="129">
        <f t="shared" si="8"/>
        <v>0</v>
      </c>
      <c r="Z21" s="129">
        <f>F21+L21+S21</f>
        <v>10</v>
      </c>
      <c r="AA21" s="205">
        <f t="shared" si="9"/>
        <v>0.10989010989010989</v>
      </c>
      <c r="AB21" s="2" t="e">
        <f>#REF!*12%-#REF!</f>
        <v>#REF!</v>
      </c>
      <c r="AC21" s="283">
        <v>22</v>
      </c>
      <c r="AD21" s="283">
        <v>0</v>
      </c>
      <c r="AE21" s="283">
        <v>2</v>
      </c>
      <c r="AF21" s="285">
        <f t="shared" si="4"/>
        <v>0.09090909090909091</v>
      </c>
      <c r="AG21" s="50"/>
      <c r="AH21" s="50"/>
      <c r="AI21" s="54"/>
      <c r="AJ21" s="54"/>
      <c r="AK21" s="54"/>
      <c r="AL21" s="54"/>
      <c r="AM21" s="54"/>
      <c r="AN21" s="54"/>
      <c r="AO21" s="52"/>
      <c r="AP21" s="52"/>
      <c r="AQ21" s="52"/>
    </row>
    <row r="22" spans="1:43" ht="15" customHeight="1" hidden="1">
      <c r="A22" s="96"/>
      <c r="B22" s="207"/>
      <c r="C22" s="208"/>
      <c r="D22" s="209"/>
      <c r="E22" s="210"/>
      <c r="F22" s="229"/>
      <c r="G22" s="230" t="e">
        <f t="shared" si="6"/>
        <v>#DIV/0!</v>
      </c>
      <c r="H22" s="207"/>
      <c r="I22" s="208"/>
      <c r="J22" s="209"/>
      <c r="K22" s="231"/>
      <c r="L22" s="231"/>
      <c r="M22" s="230" t="e">
        <f t="shared" si="7"/>
        <v>#DIV/0!</v>
      </c>
      <c r="N22" s="214"/>
      <c r="O22" s="207"/>
      <c r="P22" s="215"/>
      <c r="Q22" s="232"/>
      <c r="R22" s="232"/>
      <c r="S22" s="232"/>
      <c r="T22" s="230" t="e">
        <f>SUM(R22+S22/O22)</f>
        <v>#DIV/0!</v>
      </c>
      <c r="U22" s="214"/>
      <c r="V22" s="219">
        <f aca="true" t="shared" si="10" ref="V22:Y25">B22+H22+O22</f>
        <v>0</v>
      </c>
      <c r="W22" s="124">
        <f t="shared" si="10"/>
        <v>0</v>
      </c>
      <c r="X22" s="233">
        <f t="shared" si="10"/>
        <v>0</v>
      </c>
      <c r="Y22" s="233">
        <f t="shared" si="10"/>
        <v>0</v>
      </c>
      <c r="Z22" s="232"/>
      <c r="AA22" s="230" t="e">
        <f t="shared" si="9"/>
        <v>#DIV/0!</v>
      </c>
      <c r="AC22" s="278"/>
      <c r="AD22" s="272"/>
      <c r="AE22" s="49"/>
      <c r="AF22" s="49"/>
      <c r="AG22" s="50"/>
      <c r="AH22" s="50"/>
      <c r="AI22" s="54"/>
      <c r="AJ22" s="54"/>
      <c r="AK22" s="54"/>
      <c r="AL22" s="54"/>
      <c r="AM22" s="54"/>
      <c r="AN22" s="54"/>
      <c r="AO22" s="52"/>
      <c r="AP22" s="52"/>
      <c r="AQ22" s="52"/>
    </row>
    <row r="23" spans="1:43" ht="15" customHeight="1" hidden="1">
      <c r="A23" s="96"/>
      <c r="B23" s="207"/>
      <c r="C23" s="208"/>
      <c r="D23" s="209"/>
      <c r="E23" s="210"/>
      <c r="F23" s="211"/>
      <c r="G23" s="205" t="e">
        <f t="shared" si="6"/>
        <v>#DIV/0!</v>
      </c>
      <c r="H23" s="207"/>
      <c r="I23" s="208"/>
      <c r="J23" s="209"/>
      <c r="K23" s="213"/>
      <c r="L23" s="213"/>
      <c r="M23" s="205" t="e">
        <f t="shared" si="7"/>
        <v>#DIV/0!</v>
      </c>
      <c r="N23" s="214"/>
      <c r="O23" s="207"/>
      <c r="P23" s="215"/>
      <c r="Q23" s="216"/>
      <c r="R23" s="216"/>
      <c r="S23" s="216"/>
      <c r="T23" s="205" t="e">
        <f>SUM(R23+S23/O23)</f>
        <v>#DIV/0!</v>
      </c>
      <c r="U23" s="214"/>
      <c r="V23" s="108">
        <f t="shared" si="10"/>
        <v>0</v>
      </c>
      <c r="W23" s="123">
        <f t="shared" si="10"/>
        <v>0</v>
      </c>
      <c r="X23" s="129">
        <f t="shared" si="10"/>
        <v>0</v>
      </c>
      <c r="Y23" s="129">
        <f t="shared" si="10"/>
        <v>0</v>
      </c>
      <c r="Z23" s="216"/>
      <c r="AA23" s="205" t="e">
        <f t="shared" si="9"/>
        <v>#DIV/0!</v>
      </c>
      <c r="AB23" s="45" t="e">
        <f>#REF!*12%-#REF!</f>
        <v>#REF!</v>
      </c>
      <c r="AC23" s="274"/>
      <c r="AD23" s="273"/>
      <c r="AE23" s="49"/>
      <c r="AF23" s="49"/>
      <c r="AG23" s="50"/>
      <c r="AH23" s="50"/>
      <c r="AI23" s="54"/>
      <c r="AJ23" s="54"/>
      <c r="AK23" s="54"/>
      <c r="AL23" s="54"/>
      <c r="AM23" s="54"/>
      <c r="AN23" s="54"/>
      <c r="AO23" s="52"/>
      <c r="AP23" s="52"/>
      <c r="AQ23" s="52"/>
    </row>
    <row r="24" spans="1:43" ht="15" customHeight="1" hidden="1">
      <c r="A24" s="96"/>
      <c r="B24" s="207"/>
      <c r="C24" s="208"/>
      <c r="D24" s="209"/>
      <c r="E24" s="210"/>
      <c r="F24" s="211"/>
      <c r="G24" s="205" t="e">
        <f t="shared" si="6"/>
        <v>#DIV/0!</v>
      </c>
      <c r="H24" s="207"/>
      <c r="I24" s="208"/>
      <c r="J24" s="209"/>
      <c r="K24" s="213"/>
      <c r="L24" s="213"/>
      <c r="M24" s="205" t="e">
        <f t="shared" si="7"/>
        <v>#DIV/0!</v>
      </c>
      <c r="N24" s="214"/>
      <c r="O24" s="207"/>
      <c r="P24" s="215"/>
      <c r="Q24" s="216"/>
      <c r="R24" s="216"/>
      <c r="S24" s="216"/>
      <c r="T24" s="205" t="e">
        <f>SUM(R24+S24/O24)</f>
        <v>#DIV/0!</v>
      </c>
      <c r="U24" s="214"/>
      <c r="V24" s="108">
        <f t="shared" si="10"/>
        <v>0</v>
      </c>
      <c r="W24" s="123">
        <f t="shared" si="10"/>
        <v>0</v>
      </c>
      <c r="X24" s="129">
        <f t="shared" si="10"/>
        <v>0</v>
      </c>
      <c r="Y24" s="129">
        <f t="shared" si="10"/>
        <v>0</v>
      </c>
      <c r="Z24" s="216"/>
      <c r="AA24" s="205" t="e">
        <f t="shared" si="9"/>
        <v>#DIV/0!</v>
      </c>
      <c r="AB24" s="45">
        <f>V20*12%-W20</f>
        <v>-6.24</v>
      </c>
      <c r="AC24" s="274"/>
      <c r="AD24" s="273"/>
      <c r="AE24" s="49"/>
      <c r="AF24" s="49"/>
      <c r="AG24" s="50"/>
      <c r="AH24" s="50"/>
      <c r="AI24" s="54"/>
      <c r="AJ24" s="54"/>
      <c r="AK24" s="54"/>
      <c r="AL24" s="54"/>
      <c r="AM24" s="54"/>
      <c r="AN24" s="54"/>
      <c r="AO24" s="52"/>
      <c r="AP24" s="52"/>
      <c r="AQ24" s="52"/>
    </row>
    <row r="25" spans="1:43" ht="15" customHeight="1" hidden="1" thickBot="1">
      <c r="A25" s="96"/>
      <c r="B25" s="207"/>
      <c r="C25" s="208"/>
      <c r="D25" s="209"/>
      <c r="E25" s="210"/>
      <c r="F25" s="211"/>
      <c r="G25" s="205" t="e">
        <f t="shared" si="6"/>
        <v>#DIV/0!</v>
      </c>
      <c r="H25" s="207"/>
      <c r="I25" s="208"/>
      <c r="J25" s="209"/>
      <c r="K25" s="213"/>
      <c r="L25" s="213"/>
      <c r="M25" s="205" t="e">
        <f t="shared" si="7"/>
        <v>#DIV/0!</v>
      </c>
      <c r="N25" s="214"/>
      <c r="O25" s="207"/>
      <c r="P25" s="215"/>
      <c r="Q25" s="216"/>
      <c r="R25" s="216"/>
      <c r="S25" s="216"/>
      <c r="T25" s="205" t="e">
        <f>SUM(R25+S25/O25)</f>
        <v>#DIV/0!</v>
      </c>
      <c r="U25" s="214"/>
      <c r="V25" s="108">
        <f t="shared" si="10"/>
        <v>0</v>
      </c>
      <c r="W25" s="123">
        <f t="shared" si="10"/>
        <v>0</v>
      </c>
      <c r="X25" s="129">
        <f t="shared" si="10"/>
        <v>0</v>
      </c>
      <c r="Y25" s="129">
        <f t="shared" si="10"/>
        <v>0</v>
      </c>
      <c r="Z25" s="216"/>
      <c r="AA25" s="205" t="e">
        <f t="shared" si="9"/>
        <v>#DIV/0!</v>
      </c>
      <c r="AB25" s="4">
        <f>V21*12%-W21</f>
        <v>-11.08</v>
      </c>
      <c r="AC25" s="274"/>
      <c r="AD25" s="273"/>
      <c r="AE25" s="49"/>
      <c r="AF25" s="49"/>
      <c r="AG25" s="50"/>
      <c r="AH25" s="50"/>
      <c r="AI25" s="54"/>
      <c r="AJ25" s="54"/>
      <c r="AK25" s="54"/>
      <c r="AL25" s="54"/>
      <c r="AM25" s="54"/>
      <c r="AN25" s="54"/>
      <c r="AO25" s="52"/>
      <c r="AP25" s="52"/>
      <c r="AQ25" s="52"/>
    </row>
    <row r="26" spans="1:43" ht="13.5" customHeight="1" hidden="1" thickBot="1">
      <c r="A26" s="73"/>
      <c r="B26" s="70"/>
      <c r="C26" s="70"/>
      <c r="D26" s="137"/>
      <c r="E26" s="158"/>
      <c r="F26" s="159"/>
      <c r="G26" s="190"/>
      <c r="H26" s="71"/>
      <c r="I26" s="70"/>
      <c r="J26" s="167"/>
      <c r="K26" s="168"/>
      <c r="L26" s="168"/>
      <c r="M26" s="180"/>
      <c r="N26" s="68"/>
      <c r="O26" s="71"/>
      <c r="P26" s="125"/>
      <c r="Q26" s="130"/>
      <c r="R26" s="130"/>
      <c r="S26" s="130"/>
      <c r="T26" s="127"/>
      <c r="U26" s="68"/>
      <c r="V26" s="70"/>
      <c r="W26" s="125"/>
      <c r="X26" s="130"/>
      <c r="Y26" s="130"/>
      <c r="Z26" s="130"/>
      <c r="AA26" s="133"/>
      <c r="AC26" s="274"/>
      <c r="AD26" s="273"/>
      <c r="AE26" s="49"/>
      <c r="AF26" s="49"/>
      <c r="AG26" s="50"/>
      <c r="AH26" s="50"/>
      <c r="AI26" s="54"/>
      <c r="AJ26" s="54"/>
      <c r="AK26" s="54"/>
      <c r="AL26" s="54"/>
      <c r="AM26" s="54"/>
      <c r="AN26" s="54"/>
      <c r="AO26" s="52"/>
      <c r="AP26" s="52"/>
      <c r="AQ26" s="52"/>
    </row>
    <row r="27" spans="1:43" ht="1.5" customHeight="1" thickBot="1">
      <c r="A27" s="76"/>
      <c r="B27" s="77"/>
      <c r="C27" s="77"/>
      <c r="D27" s="138"/>
      <c r="E27" s="160"/>
      <c r="F27" s="161"/>
      <c r="G27" s="191"/>
      <c r="H27" s="77"/>
      <c r="I27" s="77"/>
      <c r="J27" s="138"/>
      <c r="K27" s="169"/>
      <c r="L27" s="169"/>
      <c r="M27" s="181"/>
      <c r="N27" s="79"/>
      <c r="O27" s="77"/>
      <c r="P27" s="77"/>
      <c r="Q27" s="131"/>
      <c r="R27" s="131"/>
      <c r="S27" s="131"/>
      <c r="T27" s="78"/>
      <c r="U27" s="79"/>
      <c r="V27" s="77"/>
      <c r="W27" s="77"/>
      <c r="X27" s="131"/>
      <c r="Y27" s="131"/>
      <c r="Z27" s="131"/>
      <c r="AA27" s="80"/>
      <c r="AC27" s="274"/>
      <c r="AD27" s="273"/>
      <c r="AE27" s="49"/>
      <c r="AF27" s="49"/>
      <c r="AG27" s="50"/>
      <c r="AH27" s="50"/>
      <c r="AI27" s="54"/>
      <c r="AJ27" s="54"/>
      <c r="AK27" s="54"/>
      <c r="AL27" s="54"/>
      <c r="AM27" s="54"/>
      <c r="AN27" s="54"/>
      <c r="AO27" s="52"/>
      <c r="AP27" s="52"/>
      <c r="AQ27" s="52"/>
    </row>
    <row r="28" spans="1:43" ht="15" customHeight="1" thickBot="1">
      <c r="A28" s="91" t="s">
        <v>29</v>
      </c>
      <c r="B28" s="320" t="s">
        <v>12</v>
      </c>
      <c r="C28" s="321"/>
      <c r="D28" s="321"/>
      <c r="E28" s="321"/>
      <c r="F28" s="321"/>
      <c r="G28" s="322"/>
      <c r="H28" s="320" t="s">
        <v>5</v>
      </c>
      <c r="I28" s="323"/>
      <c r="J28" s="323"/>
      <c r="K28" s="323"/>
      <c r="L28" s="323"/>
      <c r="M28" s="324"/>
      <c r="N28" s="117"/>
      <c r="O28" s="320" t="s">
        <v>6</v>
      </c>
      <c r="P28" s="323"/>
      <c r="Q28" s="323"/>
      <c r="R28" s="323"/>
      <c r="S28" s="323"/>
      <c r="T28" s="325"/>
      <c r="U28" s="103"/>
      <c r="V28" s="320" t="s">
        <v>36</v>
      </c>
      <c r="W28" s="323"/>
      <c r="X28" s="323"/>
      <c r="Y28" s="323"/>
      <c r="Z28" s="323"/>
      <c r="AA28" s="325"/>
      <c r="AC28" s="279"/>
      <c r="AD28" s="280"/>
      <c r="AE28" s="269"/>
      <c r="AF28" s="269"/>
      <c r="AG28" s="50"/>
      <c r="AH28" s="50"/>
      <c r="AI28" s="54"/>
      <c r="AJ28" s="54"/>
      <c r="AK28" s="54"/>
      <c r="AL28" s="54"/>
      <c r="AM28" s="54"/>
      <c r="AN28" s="54"/>
      <c r="AO28" s="52"/>
      <c r="AP28" s="52"/>
      <c r="AQ28" s="52"/>
    </row>
    <row r="29" spans="1:43" ht="18" customHeight="1" thickBot="1">
      <c r="A29" s="92"/>
      <c r="B29" s="238" t="s">
        <v>9</v>
      </c>
      <c r="C29" s="239" t="s">
        <v>17</v>
      </c>
      <c r="D29" s="240" t="s">
        <v>18</v>
      </c>
      <c r="E29" s="241" t="s">
        <v>19</v>
      </c>
      <c r="F29" s="221" t="s">
        <v>20</v>
      </c>
      <c r="G29" s="224" t="s">
        <v>10</v>
      </c>
      <c r="H29" s="239" t="s">
        <v>9</v>
      </c>
      <c r="I29" s="239" t="s">
        <v>17</v>
      </c>
      <c r="J29" s="242" t="s">
        <v>18</v>
      </c>
      <c r="K29" s="221" t="s">
        <v>19</v>
      </c>
      <c r="L29" s="221" t="s">
        <v>20</v>
      </c>
      <c r="M29" s="226" t="s">
        <v>10</v>
      </c>
      <c r="N29" s="118"/>
      <c r="O29" s="239" t="s">
        <v>9</v>
      </c>
      <c r="P29" s="217" t="s">
        <v>17</v>
      </c>
      <c r="Q29" s="218" t="s">
        <v>18</v>
      </c>
      <c r="R29" s="218" t="s">
        <v>19</v>
      </c>
      <c r="S29" s="218" t="s">
        <v>20</v>
      </c>
      <c r="T29" s="243" t="s">
        <v>10</v>
      </c>
      <c r="U29" s="101"/>
      <c r="V29" s="238" t="s">
        <v>9</v>
      </c>
      <c r="W29" s="217" t="s">
        <v>17</v>
      </c>
      <c r="X29" s="218" t="s">
        <v>18</v>
      </c>
      <c r="Y29" s="218" t="s">
        <v>19</v>
      </c>
      <c r="Z29" s="218" t="s">
        <v>20</v>
      </c>
      <c r="AA29" s="244" t="s">
        <v>10</v>
      </c>
      <c r="AC29" s="281"/>
      <c r="AD29" s="282"/>
      <c r="AE29" s="269"/>
      <c r="AF29" s="269"/>
      <c r="AG29" s="50"/>
      <c r="AH29" s="50"/>
      <c r="AI29" s="54"/>
      <c r="AJ29" s="54"/>
      <c r="AK29" s="54"/>
      <c r="AL29" s="54"/>
      <c r="AM29" s="54"/>
      <c r="AN29" s="54"/>
      <c r="AO29" s="52"/>
      <c r="AP29" s="52"/>
      <c r="AQ29" s="52"/>
    </row>
    <row r="30" spans="1:43" ht="15" customHeight="1" thickBot="1">
      <c r="A30" s="61" t="s">
        <v>31</v>
      </c>
      <c r="B30" s="129">
        <f>SUM(C30+D30)</f>
        <v>0</v>
      </c>
      <c r="C30" s="129">
        <v>0</v>
      </c>
      <c r="D30" s="166">
        <v>0</v>
      </c>
      <c r="E30" s="153">
        <v>0</v>
      </c>
      <c r="F30" s="153">
        <v>0</v>
      </c>
      <c r="G30" s="177">
        <v>0</v>
      </c>
      <c r="H30" s="129">
        <f>SUM(I30+J30)</f>
        <v>5</v>
      </c>
      <c r="I30" s="129">
        <v>1</v>
      </c>
      <c r="J30" s="166">
        <v>4</v>
      </c>
      <c r="K30" s="166">
        <v>0</v>
      </c>
      <c r="L30" s="166">
        <v>1</v>
      </c>
      <c r="M30" s="177">
        <f>SUM(K30+L30)/H30</f>
        <v>0.2</v>
      </c>
      <c r="N30" s="255"/>
      <c r="O30" s="129">
        <f>SUM(P30+Q30)</f>
        <v>6</v>
      </c>
      <c r="P30" s="129">
        <v>0</v>
      </c>
      <c r="Q30" s="129">
        <v>6</v>
      </c>
      <c r="R30" s="129">
        <v>0</v>
      </c>
      <c r="S30" s="129">
        <v>2</v>
      </c>
      <c r="T30" s="177">
        <f>SUM(R30+S30)/O30</f>
        <v>0.3333333333333333</v>
      </c>
      <c r="U30" s="255"/>
      <c r="V30" s="129">
        <f aca="true" t="shared" si="11" ref="V30:Z32">B30+H30+O30</f>
        <v>11</v>
      </c>
      <c r="W30" s="129">
        <f t="shared" si="11"/>
        <v>1</v>
      </c>
      <c r="X30" s="129">
        <f t="shared" si="11"/>
        <v>10</v>
      </c>
      <c r="Y30" s="129">
        <f t="shared" si="11"/>
        <v>0</v>
      </c>
      <c r="Z30" s="129">
        <f t="shared" si="11"/>
        <v>3</v>
      </c>
      <c r="AA30" s="177">
        <f>SUM(Y30+Z30)/V30</f>
        <v>0.2727272727272727</v>
      </c>
      <c r="AB30" s="45">
        <f>V30*12%-W30</f>
        <v>0.31999999999999984</v>
      </c>
      <c r="AC30" s="279"/>
      <c r="AD30" s="279"/>
      <c r="AE30" s="279"/>
      <c r="AF30" s="284"/>
      <c r="AG30" s="50"/>
      <c r="AH30" s="50"/>
      <c r="AI30" s="54"/>
      <c r="AJ30" s="54"/>
      <c r="AK30" s="54"/>
      <c r="AL30" s="54"/>
      <c r="AM30" s="54"/>
      <c r="AN30" s="54"/>
      <c r="AO30" s="55"/>
      <c r="AP30" s="52"/>
      <c r="AQ30" s="52"/>
    </row>
    <row r="31" spans="1:43" ht="15" customHeight="1" thickBot="1">
      <c r="A31" s="61" t="s">
        <v>30</v>
      </c>
      <c r="B31" s="129">
        <f>SUM(C31+D31)</f>
        <v>0</v>
      </c>
      <c r="C31" s="129">
        <v>0</v>
      </c>
      <c r="D31" s="166">
        <v>0</v>
      </c>
      <c r="E31" s="153">
        <v>0</v>
      </c>
      <c r="F31" s="153">
        <v>0</v>
      </c>
      <c r="G31" s="177">
        <v>0</v>
      </c>
      <c r="H31" s="129">
        <f>SUM(I31+J31)</f>
        <v>37</v>
      </c>
      <c r="I31" s="129">
        <v>8</v>
      </c>
      <c r="J31" s="166">
        <v>29</v>
      </c>
      <c r="K31" s="166">
        <v>4</v>
      </c>
      <c r="L31" s="166">
        <v>1</v>
      </c>
      <c r="M31" s="177">
        <f>SUM(K31+L31)/H31</f>
        <v>0.13513513513513514</v>
      </c>
      <c r="N31" s="255"/>
      <c r="O31" s="129">
        <f>SUM(P31+Q31)</f>
        <v>46</v>
      </c>
      <c r="P31" s="129">
        <v>15</v>
      </c>
      <c r="Q31" s="129">
        <v>31</v>
      </c>
      <c r="R31" s="129">
        <v>2</v>
      </c>
      <c r="S31" s="129">
        <v>10</v>
      </c>
      <c r="T31" s="177">
        <f>SUM(R31+S31)/O31</f>
        <v>0.2608695652173913</v>
      </c>
      <c r="U31" s="255"/>
      <c r="V31" s="129">
        <f>B31+H31+O31</f>
        <v>83</v>
      </c>
      <c r="W31" s="129">
        <f>C31+I31+P31</f>
        <v>23</v>
      </c>
      <c r="X31" s="129">
        <f>D31+J31+Q31</f>
        <v>60</v>
      </c>
      <c r="Y31" s="129">
        <f>E31+K31+R31</f>
        <v>6</v>
      </c>
      <c r="Z31" s="129">
        <f>F31+L31+S31</f>
        <v>11</v>
      </c>
      <c r="AA31" s="177">
        <f>SUM(Y31+Z31)/V31</f>
        <v>0.20481927710843373</v>
      </c>
      <c r="AC31" s="279"/>
      <c r="AD31" s="279"/>
      <c r="AE31" s="279"/>
      <c r="AF31" s="284"/>
      <c r="AG31" s="50"/>
      <c r="AH31" s="50"/>
      <c r="AI31" s="54"/>
      <c r="AJ31" s="54"/>
      <c r="AK31" s="54"/>
      <c r="AL31" s="54"/>
      <c r="AM31" s="54"/>
      <c r="AN31" s="54"/>
      <c r="AO31" s="55"/>
      <c r="AP31" s="52"/>
      <c r="AQ31" s="52"/>
    </row>
    <row r="32" spans="1:43" ht="15" customHeight="1" thickBot="1">
      <c r="A32" s="61" t="s">
        <v>22</v>
      </c>
      <c r="B32" s="129">
        <f>SUM(C32+D32)</f>
        <v>1</v>
      </c>
      <c r="C32" s="129">
        <v>1</v>
      </c>
      <c r="D32" s="166">
        <v>0</v>
      </c>
      <c r="E32" s="153">
        <v>0</v>
      </c>
      <c r="F32" s="153">
        <v>0</v>
      </c>
      <c r="G32" s="177">
        <v>0</v>
      </c>
      <c r="H32" s="129">
        <f>SUM(I32+J32)</f>
        <v>56</v>
      </c>
      <c r="I32" s="129">
        <v>11</v>
      </c>
      <c r="J32" s="166">
        <v>45</v>
      </c>
      <c r="K32" s="166">
        <v>0</v>
      </c>
      <c r="L32" s="166">
        <v>0</v>
      </c>
      <c r="M32" s="177">
        <f>SUM(K32+L32)/H32</f>
        <v>0</v>
      </c>
      <c r="N32" s="255"/>
      <c r="O32" s="129">
        <f>SUM(P32+Q32)</f>
        <v>59</v>
      </c>
      <c r="P32" s="129">
        <v>27</v>
      </c>
      <c r="Q32" s="129">
        <v>32</v>
      </c>
      <c r="R32" s="129">
        <v>4</v>
      </c>
      <c r="S32" s="129">
        <v>5</v>
      </c>
      <c r="T32" s="177">
        <f>SUM(R32+S32)/O32</f>
        <v>0.15254237288135594</v>
      </c>
      <c r="U32" s="255"/>
      <c r="V32" s="129">
        <f t="shared" si="11"/>
        <v>116</v>
      </c>
      <c r="W32" s="129">
        <f t="shared" si="11"/>
        <v>39</v>
      </c>
      <c r="X32" s="129">
        <f t="shared" si="11"/>
        <v>77</v>
      </c>
      <c r="Y32" s="129">
        <f t="shared" si="11"/>
        <v>4</v>
      </c>
      <c r="Z32" s="129">
        <f t="shared" si="11"/>
        <v>5</v>
      </c>
      <c r="AA32" s="177">
        <f>SUM(Y32+Z32)/V32</f>
        <v>0.07758620689655173</v>
      </c>
      <c r="AB32" s="4">
        <f>V32*12%-W32</f>
        <v>-25.08</v>
      </c>
      <c r="AC32" s="298"/>
      <c r="AD32" s="299"/>
      <c r="AE32" s="299"/>
      <c r="AF32" s="300"/>
      <c r="AG32" s="50"/>
      <c r="AH32" s="50"/>
      <c r="AI32" s="54"/>
      <c r="AJ32" s="54"/>
      <c r="AK32" s="54"/>
      <c r="AL32" s="54"/>
      <c r="AM32" s="54"/>
      <c r="AN32" s="54"/>
      <c r="AO32" s="55"/>
      <c r="AP32" s="52"/>
      <c r="AQ32" s="52"/>
    </row>
    <row r="33" spans="1:43" ht="15" customHeight="1" hidden="1" thickBot="1">
      <c r="A33" s="67" t="s">
        <v>14</v>
      </c>
      <c r="B33" s="245">
        <v>2</v>
      </c>
      <c r="C33" s="245">
        <v>0</v>
      </c>
      <c r="D33" s="246">
        <v>0</v>
      </c>
      <c r="E33" s="247"/>
      <c r="F33" s="248"/>
      <c r="G33" s="249"/>
      <c r="H33" s="245">
        <v>131</v>
      </c>
      <c r="I33" s="245">
        <v>4</v>
      </c>
      <c r="J33" s="250">
        <v>0.031</v>
      </c>
      <c r="K33" s="246"/>
      <c r="L33" s="246"/>
      <c r="M33" s="251"/>
      <c r="N33" s="109"/>
      <c r="O33" s="245">
        <v>163</v>
      </c>
      <c r="P33" s="252">
        <v>25</v>
      </c>
      <c r="Q33" s="245"/>
      <c r="R33" s="245"/>
      <c r="S33" s="245"/>
      <c r="T33" s="253">
        <v>0.153</v>
      </c>
      <c r="U33" s="69"/>
      <c r="V33" s="254">
        <v>296</v>
      </c>
      <c r="W33" s="252">
        <v>29</v>
      </c>
      <c r="X33" s="233">
        <f>D33+J33+Q33</f>
        <v>0.031</v>
      </c>
      <c r="Y33" s="245"/>
      <c r="Z33" s="245"/>
      <c r="AA33" s="253">
        <v>0.098</v>
      </c>
      <c r="AC33" s="301"/>
      <c r="AD33" s="302"/>
      <c r="AE33" s="302"/>
      <c r="AF33" s="303"/>
      <c r="AG33" s="50"/>
      <c r="AH33" s="50"/>
      <c r="AI33" s="54"/>
      <c r="AJ33" s="54"/>
      <c r="AK33" s="54"/>
      <c r="AL33" s="54"/>
      <c r="AM33" s="54"/>
      <c r="AN33" s="54"/>
      <c r="AO33" s="55"/>
      <c r="AP33" s="52"/>
      <c r="AQ33" s="52"/>
    </row>
    <row r="34" spans="1:41" s="52" customFormat="1" ht="12.75" customHeight="1" hidden="1">
      <c r="A34" s="66"/>
      <c r="B34" s="63"/>
      <c r="C34" s="63"/>
      <c r="D34" s="139"/>
      <c r="E34" s="147"/>
      <c r="F34" s="148"/>
      <c r="G34" s="186"/>
      <c r="H34" s="65"/>
      <c r="I34" s="63"/>
      <c r="J34" s="170"/>
      <c r="K34" s="146"/>
      <c r="L34" s="146"/>
      <c r="M34" s="175"/>
      <c r="N34" s="57"/>
      <c r="O34" s="65"/>
      <c r="P34" s="113"/>
      <c r="Q34" s="121"/>
      <c r="R34" s="121"/>
      <c r="S34" s="121"/>
      <c r="T34" s="128"/>
      <c r="U34" s="57"/>
      <c r="V34" s="63"/>
      <c r="W34" s="113"/>
      <c r="X34" s="129">
        <f>D34+J34+Q34</f>
        <v>0</v>
      </c>
      <c r="Y34" s="121"/>
      <c r="Z34" s="121"/>
      <c r="AA34" s="128"/>
      <c r="AB34" s="57"/>
      <c r="AC34" s="304"/>
      <c r="AD34" s="305"/>
      <c r="AE34" s="305"/>
      <c r="AF34" s="306"/>
      <c r="AG34" s="58"/>
      <c r="AH34" s="58"/>
      <c r="AI34" s="54"/>
      <c r="AJ34" s="54"/>
      <c r="AK34" s="54"/>
      <c r="AL34" s="54"/>
      <c r="AM34" s="54"/>
      <c r="AN34" s="54"/>
      <c r="AO34" s="55"/>
    </row>
    <row r="35" spans="1:41" s="52" customFormat="1" ht="1.5" customHeight="1" thickBot="1" thickTop="1">
      <c r="A35" s="74"/>
      <c r="B35" s="81"/>
      <c r="C35" s="81"/>
      <c r="D35" s="140"/>
      <c r="E35" s="156"/>
      <c r="F35" s="157"/>
      <c r="G35" s="189"/>
      <c r="H35" s="81">
        <v>91</v>
      </c>
      <c r="I35" s="81"/>
      <c r="J35" s="140"/>
      <c r="K35" s="171"/>
      <c r="L35" s="171"/>
      <c r="M35" s="179"/>
      <c r="N35" s="75"/>
      <c r="O35" s="81"/>
      <c r="P35" s="81"/>
      <c r="Q35" s="132"/>
      <c r="R35" s="132"/>
      <c r="S35" s="132"/>
      <c r="T35" s="82"/>
      <c r="U35" s="75"/>
      <c r="V35" s="81"/>
      <c r="W35" s="81"/>
      <c r="X35" s="132"/>
      <c r="Y35" s="132"/>
      <c r="Z35" s="132"/>
      <c r="AA35" s="83"/>
      <c r="AB35" s="57"/>
      <c r="AC35" s="304"/>
      <c r="AD35" s="305"/>
      <c r="AE35" s="305"/>
      <c r="AF35" s="306"/>
      <c r="AG35" s="58"/>
      <c r="AH35" s="58"/>
      <c r="AI35" s="54"/>
      <c r="AJ35" s="54"/>
      <c r="AK35" s="54"/>
      <c r="AL35" s="54"/>
      <c r="AM35" s="54"/>
      <c r="AN35" s="54"/>
      <c r="AO35" s="55"/>
    </row>
    <row r="36" spans="1:41" s="52" customFormat="1" ht="14.25" customHeight="1" thickBot="1" thickTop="1">
      <c r="A36" s="89" t="s">
        <v>15</v>
      </c>
      <c r="B36" s="320" t="s">
        <v>12</v>
      </c>
      <c r="C36" s="321"/>
      <c r="D36" s="321"/>
      <c r="E36" s="321"/>
      <c r="F36" s="321"/>
      <c r="G36" s="322"/>
      <c r="H36" s="320" t="s">
        <v>5</v>
      </c>
      <c r="I36" s="323"/>
      <c r="J36" s="323"/>
      <c r="K36" s="323"/>
      <c r="L36" s="323"/>
      <c r="M36" s="324"/>
      <c r="N36" s="114"/>
      <c r="O36" s="320" t="s">
        <v>6</v>
      </c>
      <c r="P36" s="323"/>
      <c r="Q36" s="323"/>
      <c r="R36" s="323"/>
      <c r="S36" s="323"/>
      <c r="T36" s="325"/>
      <c r="U36" s="87"/>
      <c r="V36" s="320" t="s">
        <v>0</v>
      </c>
      <c r="W36" s="323"/>
      <c r="X36" s="323"/>
      <c r="Y36" s="323"/>
      <c r="Z36" s="323"/>
      <c r="AA36" s="325"/>
      <c r="AB36" s="57"/>
      <c r="AC36" s="307"/>
      <c r="AD36" s="308"/>
      <c r="AE36" s="308"/>
      <c r="AF36" s="309"/>
      <c r="AG36" s="58"/>
      <c r="AH36" s="58"/>
      <c r="AI36" s="54"/>
      <c r="AJ36" s="54"/>
      <c r="AK36" s="54"/>
      <c r="AL36" s="54"/>
      <c r="AM36" s="54"/>
      <c r="AN36" s="54"/>
      <c r="AO36" s="55"/>
    </row>
    <row r="37" spans="1:43" ht="18" customHeight="1" thickBot="1">
      <c r="A37" s="90"/>
      <c r="B37" s="218" t="s">
        <v>9</v>
      </c>
      <c r="C37" s="218" t="s">
        <v>17</v>
      </c>
      <c r="D37" s="221" t="s">
        <v>18</v>
      </c>
      <c r="E37" s="256" t="s">
        <v>19</v>
      </c>
      <c r="F37" s="221" t="s">
        <v>20</v>
      </c>
      <c r="G37" s="224" t="s">
        <v>10</v>
      </c>
      <c r="H37" s="218" t="s">
        <v>9</v>
      </c>
      <c r="I37" s="218" t="s">
        <v>17</v>
      </c>
      <c r="J37" s="225" t="s">
        <v>18</v>
      </c>
      <c r="K37" s="221" t="s">
        <v>19</v>
      </c>
      <c r="L37" s="221" t="s">
        <v>20</v>
      </c>
      <c r="M37" s="226" t="s">
        <v>10</v>
      </c>
      <c r="N37" s="118"/>
      <c r="O37" s="218" t="s">
        <v>9</v>
      </c>
      <c r="P37" s="227" t="s">
        <v>17</v>
      </c>
      <c r="Q37" s="218" t="s">
        <v>18</v>
      </c>
      <c r="R37" s="218" t="s">
        <v>19</v>
      </c>
      <c r="S37" s="218" t="s">
        <v>20</v>
      </c>
      <c r="T37" s="228" t="s">
        <v>10</v>
      </c>
      <c r="U37" s="101"/>
      <c r="V37" s="218" t="s">
        <v>9</v>
      </c>
      <c r="W37" s="227" t="s">
        <v>17</v>
      </c>
      <c r="X37" s="218" t="s">
        <v>18</v>
      </c>
      <c r="Y37" s="218" t="s">
        <v>19</v>
      </c>
      <c r="Z37" s="218" t="s">
        <v>20</v>
      </c>
      <c r="AA37" s="228" t="s">
        <v>10</v>
      </c>
      <c r="AC37" s="296"/>
      <c r="AD37" s="297"/>
      <c r="AE37" s="269"/>
      <c r="AF37" s="269"/>
      <c r="AG37" s="50"/>
      <c r="AH37" s="50"/>
      <c r="AI37" s="54"/>
      <c r="AJ37" s="54"/>
      <c r="AK37" s="54"/>
      <c r="AL37" s="54"/>
      <c r="AM37" s="54"/>
      <c r="AN37" s="54"/>
      <c r="AO37" s="55"/>
      <c r="AP37" s="52"/>
      <c r="AQ37" s="52"/>
    </row>
    <row r="38" spans="1:43" ht="15" customHeight="1" thickBot="1">
      <c r="A38" s="261" t="s">
        <v>33</v>
      </c>
      <c r="B38" s="293">
        <f>SUM(B7:B21)</f>
        <v>43</v>
      </c>
      <c r="C38" s="293">
        <f>SUM(C7:C21)</f>
        <v>19</v>
      </c>
      <c r="D38" s="294">
        <f>SUM(D7:D21)</f>
        <v>24</v>
      </c>
      <c r="E38" s="294">
        <f>SUM(E7:E21)</f>
        <v>2</v>
      </c>
      <c r="F38" s="294">
        <f>SUM(F7:F21)</f>
        <v>3</v>
      </c>
      <c r="G38" s="205">
        <f>SUM(E38+F38)/B38</f>
        <v>0.11627906976744186</v>
      </c>
      <c r="H38" s="293">
        <f>SUM(H7:H21)</f>
        <v>184</v>
      </c>
      <c r="I38" s="293">
        <f>SUM(I7:I21)</f>
        <v>61</v>
      </c>
      <c r="J38" s="294">
        <f>SUM(J7:J21)</f>
        <v>123</v>
      </c>
      <c r="K38" s="294">
        <f>SUM(K7:K21)</f>
        <v>4</v>
      </c>
      <c r="L38" s="294">
        <f>SUM(L7:L21)</f>
        <v>13</v>
      </c>
      <c r="M38" s="205">
        <f>SUM(K38+L38)/H38</f>
        <v>0.09239130434782608</v>
      </c>
      <c r="N38" s="257"/>
      <c r="O38" s="293">
        <f>SUM(O7:O21)</f>
        <v>89</v>
      </c>
      <c r="P38" s="293">
        <f>SUM(P7:P21)</f>
        <v>12</v>
      </c>
      <c r="Q38" s="293">
        <f>SUM(Q7:Q21)</f>
        <v>77</v>
      </c>
      <c r="R38" s="293">
        <f>SUM(R7:R21)</f>
        <v>0</v>
      </c>
      <c r="S38" s="293">
        <f>SUM(S7:S21)</f>
        <v>16</v>
      </c>
      <c r="T38" s="259">
        <f>SUM(R38+S38)/O38</f>
        <v>0.1797752808988764</v>
      </c>
      <c r="U38" s="257"/>
      <c r="V38" s="129">
        <f>B38+H38+O38</f>
        <v>316</v>
      </c>
      <c r="W38" s="129">
        <f>C38+I38+P38</f>
        <v>92</v>
      </c>
      <c r="X38" s="129">
        <f>D38+J38+Q38</f>
        <v>224</v>
      </c>
      <c r="Y38" s="129">
        <f>E38+K38+R38</f>
        <v>6</v>
      </c>
      <c r="Z38" s="129">
        <f>F38+L38+S38</f>
        <v>32</v>
      </c>
      <c r="AA38" s="205">
        <f>SUM(Y38+Z38)/V38</f>
        <v>0.12025316455696203</v>
      </c>
      <c r="AB38" s="45" t="e">
        <f>#REF!*12%-#REF!</f>
        <v>#REF!</v>
      </c>
      <c r="AC38" s="286"/>
      <c r="AD38" s="286"/>
      <c r="AE38" s="286"/>
      <c r="AF38" s="286"/>
      <c r="AG38" s="50"/>
      <c r="AH38" s="50"/>
      <c r="AI38" s="54"/>
      <c r="AJ38" s="54"/>
      <c r="AK38" s="54"/>
      <c r="AL38" s="54"/>
      <c r="AM38" s="54"/>
      <c r="AN38" s="54"/>
      <c r="AO38" s="55"/>
      <c r="AP38" s="52"/>
      <c r="AQ38" s="52"/>
    </row>
    <row r="39" spans="1:43" ht="15" customHeight="1" thickBot="1">
      <c r="A39" s="262" t="s">
        <v>34</v>
      </c>
      <c r="B39" s="291">
        <f>SUM(B38+B30+B31+B32)</f>
        <v>44</v>
      </c>
      <c r="C39" s="291">
        <f>SUM(C38+C30+C31+C32)</f>
        <v>20</v>
      </c>
      <c r="D39" s="291">
        <f>SUM(D38+D30+D31+D32)</f>
        <v>24</v>
      </c>
      <c r="E39" s="291">
        <f>SUM(E38+E30+E31+E32)</f>
        <v>2</v>
      </c>
      <c r="F39" s="291">
        <f>SUM(F38+F30+F31+F32)</f>
        <v>3</v>
      </c>
      <c r="G39" s="177">
        <f>SUM(E39+F39)/B39</f>
        <v>0.11363636363636363</v>
      </c>
      <c r="H39" s="291">
        <f>SUM(H38+H30+H31+H32)</f>
        <v>282</v>
      </c>
      <c r="I39" s="291">
        <f>SUM(I38+I30+I31+I32)</f>
        <v>81</v>
      </c>
      <c r="J39" s="291">
        <f>SUM(J38+J30+J31+J32)</f>
        <v>201</v>
      </c>
      <c r="K39" s="291">
        <f>SUM(K38+K30+K31+K32)</f>
        <v>8</v>
      </c>
      <c r="L39" s="291">
        <f>SUM(L38+L30+L31+L32)</f>
        <v>15</v>
      </c>
      <c r="M39" s="177">
        <f>SUM(K39+L39)/H39</f>
        <v>0.08156028368794327</v>
      </c>
      <c r="N39" s="258"/>
      <c r="O39" s="291">
        <f>SUM(O38+O30+O31+O32)</f>
        <v>200</v>
      </c>
      <c r="P39" s="291">
        <f>SUM(P38+P30+P31+P32)</f>
        <v>54</v>
      </c>
      <c r="Q39" s="291">
        <f>SUM(Q38+Q30+Q31+Q32)</f>
        <v>146</v>
      </c>
      <c r="R39" s="291">
        <f>SUM(R38+R30+R31+R32)</f>
        <v>6</v>
      </c>
      <c r="S39" s="291">
        <f>SUM(S38+S30+S31+S32)</f>
        <v>33</v>
      </c>
      <c r="T39" s="295">
        <f>SUM(P39/O39)</f>
        <v>0.27</v>
      </c>
      <c r="U39" s="258"/>
      <c r="V39" s="291">
        <f>SUM(B39+H39+O39)</f>
        <v>526</v>
      </c>
      <c r="W39" s="291">
        <f>SUM(C39+I39+P39)</f>
        <v>155</v>
      </c>
      <c r="X39" s="291">
        <f>SUM(D39+J39+Q39)</f>
        <v>371</v>
      </c>
      <c r="Y39" s="291">
        <f>SUM(E39+K39+R39)</f>
        <v>16</v>
      </c>
      <c r="Z39" s="291">
        <f>SUM(F39+L39+S39)</f>
        <v>51</v>
      </c>
      <c r="AA39" s="177">
        <f>SUM(Y39+Z39)/V39</f>
        <v>0.12737642585551331</v>
      </c>
      <c r="AB39" s="4">
        <f>V39*12%-W39</f>
        <v>-91.88</v>
      </c>
      <c r="AC39" s="286"/>
      <c r="AD39" s="286"/>
      <c r="AE39" s="286"/>
      <c r="AF39" s="286"/>
      <c r="AG39" s="50"/>
      <c r="AH39" s="50"/>
      <c r="AI39" s="54"/>
      <c r="AJ39" s="54"/>
      <c r="AK39" s="54"/>
      <c r="AL39" s="54"/>
      <c r="AM39" s="54"/>
      <c r="AN39" s="54"/>
      <c r="AO39" s="55"/>
      <c r="AP39" s="52"/>
      <c r="AQ39" s="52"/>
    </row>
    <row r="40" spans="1:43" ht="13.5" thickBot="1">
      <c r="A40" s="263" t="s">
        <v>32</v>
      </c>
      <c r="B40" s="32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7"/>
      <c r="U40" s="56"/>
      <c r="V40" s="311">
        <v>156</v>
      </c>
      <c r="W40" s="260"/>
      <c r="X40" s="260"/>
      <c r="Y40" s="312">
        <v>9</v>
      </c>
      <c r="Z40" s="312">
        <v>14</v>
      </c>
      <c r="AA40" s="177">
        <f>SUM(Y40+Z40)/V40</f>
        <v>0.14743589743589744</v>
      </c>
      <c r="AC40" s="287"/>
      <c r="AD40" s="288"/>
      <c r="AE40" s="288"/>
      <c r="AF40" s="289"/>
      <c r="AI40" s="55"/>
      <c r="AJ40" s="55"/>
      <c r="AK40" s="55"/>
      <c r="AL40" s="55"/>
      <c r="AM40" s="52"/>
      <c r="AN40" s="52"/>
      <c r="AO40" s="52"/>
      <c r="AP40" s="52"/>
      <c r="AQ40" s="52"/>
    </row>
    <row r="41" spans="1:43" ht="13.5" thickBot="1" thickTop="1">
      <c r="A41" s="264" t="s">
        <v>35</v>
      </c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7"/>
      <c r="U41" s="56"/>
      <c r="V41" s="310">
        <f>SUM(V40+V39)</f>
        <v>682</v>
      </c>
      <c r="W41" s="265"/>
      <c r="X41" s="265"/>
      <c r="Y41" s="313">
        <f>SUM(Y40+Y39)</f>
        <v>25</v>
      </c>
      <c r="Z41" s="313">
        <f>SUM(Z40+Z39)</f>
        <v>65</v>
      </c>
      <c r="AA41" s="292">
        <f>SUM(Y41+Z41)/V41</f>
        <v>0.13196480938416422</v>
      </c>
      <c r="AC41" s="288"/>
      <c r="AD41" s="288"/>
      <c r="AE41" s="288"/>
      <c r="AF41" s="288"/>
      <c r="AI41" s="55"/>
      <c r="AJ41" s="55"/>
      <c r="AK41" s="55"/>
      <c r="AL41" s="55"/>
      <c r="AM41" s="52"/>
      <c r="AN41" s="52"/>
      <c r="AO41" s="52"/>
      <c r="AP41" s="52"/>
      <c r="AQ41" s="52"/>
    </row>
    <row r="42" spans="1:43" ht="12.75">
      <c r="A42" s="55"/>
      <c r="B42" s="72"/>
      <c r="C42" s="72"/>
      <c r="D42" s="141"/>
      <c r="E42" s="162"/>
      <c r="F42" s="162"/>
      <c r="G42" s="183"/>
      <c r="H42" s="72"/>
      <c r="I42" s="72"/>
      <c r="J42" s="141"/>
      <c r="K42" s="141"/>
      <c r="L42" s="141"/>
      <c r="M42" s="183"/>
      <c r="N42" s="56"/>
      <c r="O42" s="72"/>
      <c r="P42" s="72"/>
      <c r="Q42" s="72"/>
      <c r="R42" s="72"/>
      <c r="S42" s="72"/>
      <c r="T42" s="195"/>
      <c r="U42" s="56"/>
      <c r="V42" s="72"/>
      <c r="W42" s="72"/>
      <c r="X42" s="72"/>
      <c r="Y42" s="72"/>
      <c r="Z42" s="72"/>
      <c r="AA42" s="195"/>
      <c r="AI42" s="55"/>
      <c r="AJ42" s="55"/>
      <c r="AK42" s="55"/>
      <c r="AL42" s="55"/>
      <c r="AM42" s="52"/>
      <c r="AN42" s="52"/>
      <c r="AO42" s="52"/>
      <c r="AP42" s="52"/>
      <c r="AQ42" s="52"/>
    </row>
    <row r="43" spans="1:43" ht="12.75">
      <c r="A43" s="55"/>
      <c r="B43" s="72"/>
      <c r="C43" s="72"/>
      <c r="D43" s="141"/>
      <c r="E43" s="162"/>
      <c r="F43" s="162"/>
      <c r="G43" s="183"/>
      <c r="H43" s="72"/>
      <c r="I43" s="72"/>
      <c r="J43" s="141"/>
      <c r="K43" s="141"/>
      <c r="L43" s="141"/>
      <c r="M43" s="183"/>
      <c r="N43" s="56"/>
      <c r="O43" s="72"/>
      <c r="P43" s="72"/>
      <c r="Q43" s="72"/>
      <c r="R43" s="72"/>
      <c r="S43" s="72"/>
      <c r="T43" s="195"/>
      <c r="U43" s="56"/>
      <c r="V43" s="72"/>
      <c r="W43" s="72"/>
      <c r="X43" s="72"/>
      <c r="Y43" s="72"/>
      <c r="Z43" s="72"/>
      <c r="AA43" s="195"/>
      <c r="AI43" s="55"/>
      <c r="AJ43" s="55"/>
      <c r="AK43" s="55"/>
      <c r="AL43" s="55"/>
      <c r="AM43" s="52"/>
      <c r="AN43" s="52"/>
      <c r="AO43" s="52"/>
      <c r="AP43" s="52"/>
      <c r="AQ43" s="52"/>
    </row>
    <row r="44" spans="1:43" ht="12.75">
      <c r="A44" s="55"/>
      <c r="B44" s="72"/>
      <c r="C44" s="72"/>
      <c r="D44" s="141"/>
      <c r="E44" s="162"/>
      <c r="F44" s="162"/>
      <c r="G44" s="183"/>
      <c r="H44" s="72"/>
      <c r="I44" s="72"/>
      <c r="J44" s="141"/>
      <c r="K44" s="141"/>
      <c r="L44" s="141"/>
      <c r="M44" s="183"/>
      <c r="N44" s="56"/>
      <c r="O44" s="72"/>
      <c r="P44" s="72"/>
      <c r="Q44" s="72"/>
      <c r="R44" s="72"/>
      <c r="S44" s="72"/>
      <c r="T44" s="195"/>
      <c r="U44" s="56"/>
      <c r="V44" s="72"/>
      <c r="W44" s="72"/>
      <c r="X44" s="72"/>
      <c r="Y44" s="72"/>
      <c r="Z44" s="72"/>
      <c r="AA44" s="195"/>
      <c r="AI44" s="55"/>
      <c r="AJ44" s="55"/>
      <c r="AK44" s="55"/>
      <c r="AL44" s="55"/>
      <c r="AM44" s="52"/>
      <c r="AN44" s="52"/>
      <c r="AO44" s="52"/>
      <c r="AP44" s="52"/>
      <c r="AQ44" s="52"/>
    </row>
    <row r="45" spans="1:43" ht="12.75">
      <c r="A45" s="55"/>
      <c r="B45" s="72"/>
      <c r="C45" s="72"/>
      <c r="D45" s="141"/>
      <c r="E45" s="162"/>
      <c r="F45" s="162"/>
      <c r="G45" s="183"/>
      <c r="H45" s="72"/>
      <c r="I45" s="72"/>
      <c r="J45" s="141"/>
      <c r="K45" s="141"/>
      <c r="L45" s="141"/>
      <c r="M45" s="183"/>
      <c r="N45" s="56"/>
      <c r="O45" s="72"/>
      <c r="P45" s="72"/>
      <c r="Q45" s="72"/>
      <c r="R45" s="72"/>
      <c r="S45" s="72"/>
      <c r="T45" s="195"/>
      <c r="U45" s="56"/>
      <c r="V45" s="72"/>
      <c r="W45" s="72"/>
      <c r="X45" s="72"/>
      <c r="Y45" s="72"/>
      <c r="Z45" s="72"/>
      <c r="AA45" s="195"/>
      <c r="AI45" s="55"/>
      <c r="AJ45" s="55"/>
      <c r="AK45" s="55"/>
      <c r="AL45" s="55"/>
      <c r="AM45" s="52"/>
      <c r="AN45" s="52"/>
      <c r="AO45" s="52"/>
      <c r="AP45" s="52"/>
      <c r="AQ45" s="52"/>
    </row>
    <row r="46" spans="1:43" ht="12.75">
      <c r="A46" s="55"/>
      <c r="B46" s="72"/>
      <c r="C46" s="72"/>
      <c r="D46" s="141"/>
      <c r="E46" s="162"/>
      <c r="F46" s="162"/>
      <c r="G46" s="183"/>
      <c r="H46" s="72"/>
      <c r="I46" s="72"/>
      <c r="J46" s="141"/>
      <c r="K46" s="141"/>
      <c r="L46" s="141"/>
      <c r="M46" s="183"/>
      <c r="N46" s="56"/>
      <c r="O46" s="72"/>
      <c r="P46" s="72"/>
      <c r="Q46" s="72"/>
      <c r="R46" s="72"/>
      <c r="S46" s="72"/>
      <c r="T46" s="195"/>
      <c r="U46" s="56"/>
      <c r="V46" s="72"/>
      <c r="W46" s="72"/>
      <c r="X46" s="72"/>
      <c r="Y46" s="72"/>
      <c r="Z46" s="72"/>
      <c r="AA46" s="195"/>
      <c r="AI46" s="55"/>
      <c r="AJ46" s="55"/>
      <c r="AK46" s="55"/>
      <c r="AL46" s="55"/>
      <c r="AM46" s="52"/>
      <c r="AN46" s="52"/>
      <c r="AO46" s="52"/>
      <c r="AP46" s="52"/>
      <c r="AQ46" s="52"/>
    </row>
    <row r="47" spans="1:43" ht="12">
      <c r="A47" s="55"/>
      <c r="B47" s="55"/>
      <c r="C47" s="55"/>
      <c r="D47" s="142"/>
      <c r="E47" s="147"/>
      <c r="F47" s="147"/>
      <c r="G47" s="182"/>
      <c r="H47" s="55"/>
      <c r="I47" s="55"/>
      <c r="J47" s="142"/>
      <c r="K47" s="142"/>
      <c r="L47" s="142"/>
      <c r="M47" s="182"/>
      <c r="N47" s="57"/>
      <c r="O47" s="55"/>
      <c r="P47" s="55"/>
      <c r="Q47" s="55"/>
      <c r="R47" s="55"/>
      <c r="S47" s="55"/>
      <c r="T47" s="196"/>
      <c r="U47" s="57"/>
      <c r="V47" s="55"/>
      <c r="W47" s="55"/>
      <c r="X47" s="55"/>
      <c r="Y47" s="55"/>
      <c r="Z47" s="55"/>
      <c r="AA47" s="196"/>
      <c r="AI47" s="55"/>
      <c r="AJ47" s="55"/>
      <c r="AK47" s="55"/>
      <c r="AL47" s="55"/>
      <c r="AM47" s="52"/>
      <c r="AN47" s="52"/>
      <c r="AO47" s="52"/>
      <c r="AP47" s="52"/>
      <c r="AQ47" s="52"/>
    </row>
    <row r="48" spans="1:43" ht="12">
      <c r="A48" s="55"/>
      <c r="B48" s="55"/>
      <c r="C48" s="55"/>
      <c r="D48" s="142"/>
      <c r="E48" s="147"/>
      <c r="F48" s="147"/>
      <c r="G48" s="182"/>
      <c r="H48" s="55"/>
      <c r="I48" s="55"/>
      <c r="J48" s="142"/>
      <c r="K48" s="142"/>
      <c r="L48" s="142"/>
      <c r="M48" s="182"/>
      <c r="N48" s="57"/>
      <c r="O48" s="55"/>
      <c r="P48" s="55"/>
      <c r="Q48" s="55"/>
      <c r="R48" s="55"/>
      <c r="S48" s="55"/>
      <c r="T48" s="196"/>
      <c r="U48" s="57"/>
      <c r="V48" s="55"/>
      <c r="W48" s="55"/>
      <c r="X48" s="55"/>
      <c r="Y48" s="55"/>
      <c r="Z48" s="55"/>
      <c r="AA48" s="196"/>
      <c r="AI48" s="55"/>
      <c r="AJ48" s="55"/>
      <c r="AK48" s="55"/>
      <c r="AL48" s="55"/>
      <c r="AM48" s="52"/>
      <c r="AN48" s="52"/>
      <c r="AO48" s="52"/>
      <c r="AP48" s="52"/>
      <c r="AQ48" s="52"/>
    </row>
    <row r="49" spans="1:43" ht="12">
      <c r="A49" s="55"/>
      <c r="B49" s="55"/>
      <c r="C49" s="55"/>
      <c r="D49" s="142"/>
      <c r="E49" s="147"/>
      <c r="F49" s="147"/>
      <c r="G49" s="182"/>
      <c r="H49" s="55"/>
      <c r="I49" s="55"/>
      <c r="J49" s="142"/>
      <c r="K49" s="142"/>
      <c r="L49" s="142"/>
      <c r="M49" s="182"/>
      <c r="N49" s="57"/>
      <c r="O49" s="55"/>
      <c r="P49" s="55"/>
      <c r="Q49" s="55"/>
      <c r="R49" s="55"/>
      <c r="S49" s="55"/>
      <c r="T49" s="196"/>
      <c r="U49" s="57"/>
      <c r="V49" s="55"/>
      <c r="W49" s="55"/>
      <c r="X49" s="55"/>
      <c r="Y49" s="55"/>
      <c r="Z49" s="55"/>
      <c r="AA49" s="196"/>
      <c r="AI49" s="55"/>
      <c r="AJ49" s="55"/>
      <c r="AK49" s="55"/>
      <c r="AL49" s="55"/>
      <c r="AM49" s="52"/>
      <c r="AN49" s="52"/>
      <c r="AO49" s="52"/>
      <c r="AP49" s="52"/>
      <c r="AQ49" s="52"/>
    </row>
    <row r="50" spans="1:43" ht="12">
      <c r="A50" s="55"/>
      <c r="B50" s="55"/>
      <c r="C50" s="55"/>
      <c r="D50" s="142"/>
      <c r="E50" s="147"/>
      <c r="F50" s="147"/>
      <c r="G50" s="182"/>
      <c r="H50" s="55"/>
      <c r="I50" s="55"/>
      <c r="J50" s="142"/>
      <c r="K50" s="142"/>
      <c r="L50" s="142"/>
      <c r="M50" s="182"/>
      <c r="N50" s="57"/>
      <c r="O50" s="55"/>
      <c r="P50" s="55"/>
      <c r="Q50" s="55"/>
      <c r="R50" s="55"/>
      <c r="S50" s="55"/>
      <c r="T50" s="196"/>
      <c r="U50" s="57"/>
      <c r="V50" s="55"/>
      <c r="W50" s="55"/>
      <c r="X50" s="55"/>
      <c r="Y50" s="55"/>
      <c r="Z50" s="55"/>
      <c r="AA50" s="196"/>
      <c r="AI50" s="55"/>
      <c r="AJ50" s="55"/>
      <c r="AK50" s="55"/>
      <c r="AL50" s="55"/>
      <c r="AM50" s="52"/>
      <c r="AN50" s="52"/>
      <c r="AO50" s="52"/>
      <c r="AP50" s="52"/>
      <c r="AQ50" s="52"/>
    </row>
    <row r="51" spans="1:43" ht="12">
      <c r="A51" s="55"/>
      <c r="B51" s="55"/>
      <c r="C51" s="55"/>
      <c r="D51" s="142"/>
      <c r="E51" s="147"/>
      <c r="F51" s="147"/>
      <c r="G51" s="182"/>
      <c r="H51" s="55"/>
      <c r="I51" s="55"/>
      <c r="J51" s="142"/>
      <c r="K51" s="142"/>
      <c r="L51" s="142"/>
      <c r="M51" s="182"/>
      <c r="N51" s="57"/>
      <c r="O51" s="55"/>
      <c r="P51" s="55"/>
      <c r="Q51" s="55"/>
      <c r="R51" s="55"/>
      <c r="S51" s="55"/>
      <c r="T51" s="196"/>
      <c r="U51" s="57"/>
      <c r="V51" s="55"/>
      <c r="W51" s="55"/>
      <c r="X51" s="55"/>
      <c r="Y51" s="55"/>
      <c r="Z51" s="55"/>
      <c r="AA51" s="196"/>
      <c r="AI51" s="55"/>
      <c r="AJ51" s="55"/>
      <c r="AK51" s="55"/>
      <c r="AL51" s="55"/>
      <c r="AM51" s="52"/>
      <c r="AN51" s="52"/>
      <c r="AO51" s="52"/>
      <c r="AP51" s="52"/>
      <c r="AQ51" s="52"/>
    </row>
    <row r="52" spans="1:43" ht="12">
      <c r="A52" s="55"/>
      <c r="B52" s="55"/>
      <c r="C52" s="55"/>
      <c r="D52" s="142"/>
      <c r="E52" s="147"/>
      <c r="F52" s="147"/>
      <c r="G52" s="182"/>
      <c r="H52" s="55"/>
      <c r="I52" s="55"/>
      <c r="J52" s="142"/>
      <c r="K52" s="142"/>
      <c r="L52" s="142"/>
      <c r="M52" s="182"/>
      <c r="N52" s="57"/>
      <c r="O52" s="55"/>
      <c r="P52" s="55"/>
      <c r="Q52" s="55"/>
      <c r="R52" s="55"/>
      <c r="S52" s="55"/>
      <c r="T52" s="196"/>
      <c r="U52" s="57"/>
      <c r="V52" s="55"/>
      <c r="W52" s="55"/>
      <c r="X52" s="55"/>
      <c r="Y52" s="55"/>
      <c r="Z52" s="55"/>
      <c r="AA52" s="196"/>
      <c r="AI52" s="55"/>
      <c r="AJ52" s="55"/>
      <c r="AK52" s="55"/>
      <c r="AL52" s="55"/>
      <c r="AM52" s="52"/>
      <c r="AN52" s="52"/>
      <c r="AO52" s="52"/>
      <c r="AP52" s="52"/>
      <c r="AQ52" s="52"/>
    </row>
    <row r="53" spans="1:43" ht="12">
      <c r="A53" s="55"/>
      <c r="B53" s="55"/>
      <c r="C53" s="55"/>
      <c r="D53" s="142"/>
      <c r="E53" s="147"/>
      <c r="F53" s="147"/>
      <c r="G53" s="182"/>
      <c r="H53" s="55"/>
      <c r="I53" s="55"/>
      <c r="J53" s="142"/>
      <c r="K53" s="142"/>
      <c r="L53" s="142"/>
      <c r="M53" s="182"/>
      <c r="N53" s="57"/>
      <c r="O53" s="55"/>
      <c r="P53" s="55"/>
      <c r="Q53" s="55"/>
      <c r="R53" s="55"/>
      <c r="S53" s="55"/>
      <c r="T53" s="196"/>
      <c r="U53" s="57"/>
      <c r="V53" s="55"/>
      <c r="W53" s="55"/>
      <c r="X53" s="55"/>
      <c r="Y53" s="55"/>
      <c r="Z53" s="55"/>
      <c r="AA53" s="196"/>
      <c r="AI53" s="55"/>
      <c r="AJ53" s="55"/>
      <c r="AK53" s="55"/>
      <c r="AL53" s="55"/>
      <c r="AM53" s="52"/>
      <c r="AN53" s="52"/>
      <c r="AO53" s="52"/>
      <c r="AP53" s="52"/>
      <c r="AQ53" s="52"/>
    </row>
    <row r="54" spans="1:43" ht="12">
      <c r="A54" s="55"/>
      <c r="B54" s="55"/>
      <c r="C54" s="55"/>
      <c r="D54" s="142"/>
      <c r="E54" s="147"/>
      <c r="F54" s="147"/>
      <c r="G54" s="182"/>
      <c r="H54" s="55"/>
      <c r="I54" s="55"/>
      <c r="J54" s="142"/>
      <c r="K54" s="142"/>
      <c r="L54" s="142"/>
      <c r="M54" s="182"/>
      <c r="N54" s="57"/>
      <c r="O54" s="55"/>
      <c r="P54" s="55"/>
      <c r="Q54" s="55"/>
      <c r="R54" s="55"/>
      <c r="S54" s="55"/>
      <c r="T54" s="196"/>
      <c r="U54" s="57"/>
      <c r="V54" s="55"/>
      <c r="W54" s="55"/>
      <c r="X54" s="55"/>
      <c r="Y54" s="55"/>
      <c r="Z54" s="55"/>
      <c r="AA54" s="196"/>
      <c r="AI54" s="55"/>
      <c r="AJ54" s="55"/>
      <c r="AK54" s="55"/>
      <c r="AL54" s="55"/>
      <c r="AM54" s="52"/>
      <c r="AN54" s="52"/>
      <c r="AO54" s="52"/>
      <c r="AP54" s="52"/>
      <c r="AQ54" s="52"/>
    </row>
    <row r="55" spans="1:43" ht="12">
      <c r="A55" s="55"/>
      <c r="B55" s="55"/>
      <c r="C55" s="55"/>
      <c r="D55" s="142"/>
      <c r="E55" s="147"/>
      <c r="F55" s="147"/>
      <c r="G55" s="182"/>
      <c r="H55" s="55"/>
      <c r="I55" s="55"/>
      <c r="J55" s="142"/>
      <c r="K55" s="142"/>
      <c r="L55" s="142"/>
      <c r="M55" s="182"/>
      <c r="N55" s="57"/>
      <c r="O55" s="55"/>
      <c r="P55" s="55"/>
      <c r="Q55" s="55"/>
      <c r="R55" s="55"/>
      <c r="S55" s="55"/>
      <c r="T55" s="196"/>
      <c r="U55" s="57"/>
      <c r="V55" s="55"/>
      <c r="W55" s="55"/>
      <c r="X55" s="55"/>
      <c r="Y55" s="55"/>
      <c r="Z55" s="55"/>
      <c r="AA55" s="196"/>
      <c r="AI55" s="55"/>
      <c r="AJ55" s="55"/>
      <c r="AK55" s="55"/>
      <c r="AL55" s="55"/>
      <c r="AM55" s="52"/>
      <c r="AN55" s="52"/>
      <c r="AO55" s="52"/>
      <c r="AP55" s="52"/>
      <c r="AQ55" s="52"/>
    </row>
    <row r="56" spans="1:43" ht="12">
      <c r="A56" s="55"/>
      <c r="B56" s="55"/>
      <c r="C56" s="55"/>
      <c r="D56" s="142"/>
      <c r="E56" s="147"/>
      <c r="F56" s="147"/>
      <c r="G56" s="182"/>
      <c r="H56" s="55"/>
      <c r="I56" s="55"/>
      <c r="J56" s="142"/>
      <c r="K56" s="142"/>
      <c r="L56" s="142"/>
      <c r="M56" s="182"/>
      <c r="N56" s="57"/>
      <c r="O56" s="55"/>
      <c r="P56" s="55"/>
      <c r="Q56" s="55"/>
      <c r="R56" s="55"/>
      <c r="S56" s="55"/>
      <c r="T56" s="196"/>
      <c r="U56" s="57"/>
      <c r="V56" s="55"/>
      <c r="W56" s="55"/>
      <c r="X56" s="55"/>
      <c r="Y56" s="55"/>
      <c r="Z56" s="55"/>
      <c r="AA56" s="196"/>
      <c r="AI56" s="55"/>
      <c r="AJ56" s="55"/>
      <c r="AK56" s="55"/>
      <c r="AL56" s="55"/>
      <c r="AM56" s="52"/>
      <c r="AN56" s="52"/>
      <c r="AO56" s="52"/>
      <c r="AP56" s="52"/>
      <c r="AQ56" s="52"/>
    </row>
    <row r="57" spans="1:43" ht="12">
      <c r="A57" s="55"/>
      <c r="B57" s="55"/>
      <c r="C57" s="55"/>
      <c r="D57" s="142"/>
      <c r="E57" s="147"/>
      <c r="F57" s="147"/>
      <c r="G57" s="182"/>
      <c r="H57" s="55"/>
      <c r="I57" s="55"/>
      <c r="J57" s="142"/>
      <c r="K57" s="142"/>
      <c r="L57" s="142"/>
      <c r="M57" s="182"/>
      <c r="N57" s="57"/>
      <c r="O57" s="55"/>
      <c r="P57" s="55"/>
      <c r="Q57" s="55"/>
      <c r="R57" s="55"/>
      <c r="S57" s="55"/>
      <c r="T57" s="196"/>
      <c r="U57" s="57"/>
      <c r="V57" s="55"/>
      <c r="W57" s="55"/>
      <c r="X57" s="55"/>
      <c r="Y57" s="55"/>
      <c r="Z57" s="55"/>
      <c r="AA57" s="196"/>
      <c r="AI57" s="55"/>
      <c r="AJ57" s="55"/>
      <c r="AK57" s="55"/>
      <c r="AL57" s="55"/>
      <c r="AM57" s="52"/>
      <c r="AN57" s="52"/>
      <c r="AO57" s="52"/>
      <c r="AP57" s="52"/>
      <c r="AQ57" s="52"/>
    </row>
    <row r="58" spans="1:43" ht="12">
      <c r="A58" s="55"/>
      <c r="B58" s="55"/>
      <c r="C58" s="55"/>
      <c r="D58" s="142"/>
      <c r="E58" s="147"/>
      <c r="F58" s="147"/>
      <c r="G58" s="182"/>
      <c r="H58" s="55"/>
      <c r="I58" s="55"/>
      <c r="J58" s="142"/>
      <c r="K58" s="142"/>
      <c r="L58" s="142"/>
      <c r="M58" s="182"/>
      <c r="N58" s="57"/>
      <c r="O58" s="55"/>
      <c r="P58" s="55"/>
      <c r="Q58" s="55"/>
      <c r="R58" s="55"/>
      <c r="S58" s="55"/>
      <c r="T58" s="196"/>
      <c r="U58" s="57"/>
      <c r="V58" s="55"/>
      <c r="W58" s="55"/>
      <c r="X58" s="55"/>
      <c r="Y58" s="55"/>
      <c r="Z58" s="55"/>
      <c r="AA58" s="196"/>
      <c r="AI58" s="55"/>
      <c r="AJ58" s="55"/>
      <c r="AK58" s="55"/>
      <c r="AL58" s="55"/>
      <c r="AM58" s="52"/>
      <c r="AN58" s="52"/>
      <c r="AO58" s="52"/>
      <c r="AP58" s="52"/>
      <c r="AQ58" s="52"/>
    </row>
    <row r="59" spans="1:43" ht="12">
      <c r="A59" s="55"/>
      <c r="B59" s="55"/>
      <c r="C59" s="55"/>
      <c r="D59" s="142"/>
      <c r="E59" s="147"/>
      <c r="F59" s="147"/>
      <c r="G59" s="182"/>
      <c r="H59" s="55"/>
      <c r="I59" s="55"/>
      <c r="J59" s="142"/>
      <c r="K59" s="142"/>
      <c r="L59" s="142"/>
      <c r="M59" s="182"/>
      <c r="N59" s="57"/>
      <c r="O59" s="55"/>
      <c r="P59" s="55"/>
      <c r="Q59" s="55"/>
      <c r="R59" s="55"/>
      <c r="S59" s="55"/>
      <c r="T59" s="196"/>
      <c r="U59" s="57"/>
      <c r="V59" s="55"/>
      <c r="W59" s="55"/>
      <c r="X59" s="55"/>
      <c r="Y59" s="55"/>
      <c r="Z59" s="55"/>
      <c r="AA59" s="196"/>
      <c r="AI59" s="55"/>
      <c r="AJ59" s="55"/>
      <c r="AK59" s="55"/>
      <c r="AL59" s="55"/>
      <c r="AM59" s="52"/>
      <c r="AN59" s="52"/>
      <c r="AO59" s="52"/>
      <c r="AP59" s="52"/>
      <c r="AQ59" s="52"/>
    </row>
    <row r="60" spans="1:43" ht="12">
      <c r="A60" s="55"/>
      <c r="B60" s="55"/>
      <c r="C60" s="55"/>
      <c r="D60" s="142"/>
      <c r="E60" s="147"/>
      <c r="F60" s="147"/>
      <c r="G60" s="182"/>
      <c r="H60" s="55"/>
      <c r="I60" s="55"/>
      <c r="J60" s="142"/>
      <c r="K60" s="142"/>
      <c r="L60" s="142"/>
      <c r="M60" s="182"/>
      <c r="N60" s="57"/>
      <c r="O60" s="55"/>
      <c r="P60" s="55"/>
      <c r="Q60" s="55"/>
      <c r="R60" s="55"/>
      <c r="S60" s="55"/>
      <c r="T60" s="196"/>
      <c r="U60" s="57"/>
      <c r="V60" s="55"/>
      <c r="W60" s="55"/>
      <c r="X60" s="55"/>
      <c r="Y60" s="55"/>
      <c r="Z60" s="55"/>
      <c r="AA60" s="196"/>
      <c r="AI60" s="55"/>
      <c r="AJ60" s="55"/>
      <c r="AK60" s="55"/>
      <c r="AL60" s="55"/>
      <c r="AM60" s="52"/>
      <c r="AN60" s="52"/>
      <c r="AO60" s="52"/>
      <c r="AP60" s="52"/>
      <c r="AQ60" s="52"/>
    </row>
    <row r="61" spans="1:43" ht="12">
      <c r="A61" s="55"/>
      <c r="B61" s="55"/>
      <c r="C61" s="55"/>
      <c r="D61" s="142"/>
      <c r="E61" s="147"/>
      <c r="F61" s="147"/>
      <c r="G61" s="182"/>
      <c r="H61" s="55"/>
      <c r="I61" s="55"/>
      <c r="J61" s="142"/>
      <c r="K61" s="142"/>
      <c r="L61" s="142"/>
      <c r="M61" s="182"/>
      <c r="N61" s="57"/>
      <c r="O61" s="55"/>
      <c r="P61" s="55"/>
      <c r="Q61" s="55"/>
      <c r="R61" s="55"/>
      <c r="S61" s="55"/>
      <c r="T61" s="196"/>
      <c r="U61" s="57"/>
      <c r="V61" s="55"/>
      <c r="W61" s="55"/>
      <c r="X61" s="55"/>
      <c r="Y61" s="55"/>
      <c r="Z61" s="55"/>
      <c r="AA61" s="196"/>
      <c r="AI61" s="55"/>
      <c r="AJ61" s="55"/>
      <c r="AK61" s="55"/>
      <c r="AL61" s="55"/>
      <c r="AM61" s="52"/>
      <c r="AN61" s="52"/>
      <c r="AO61" s="52"/>
      <c r="AP61" s="52"/>
      <c r="AQ61" s="52"/>
    </row>
    <row r="62" spans="1:43" ht="12">
      <c r="A62" s="55"/>
      <c r="B62" s="55"/>
      <c r="C62" s="55"/>
      <c r="D62" s="142"/>
      <c r="E62" s="147"/>
      <c r="F62" s="147"/>
      <c r="G62" s="182"/>
      <c r="H62" s="55"/>
      <c r="I62" s="55"/>
      <c r="J62" s="142"/>
      <c r="K62" s="142"/>
      <c r="L62" s="142"/>
      <c r="M62" s="182"/>
      <c r="N62" s="57"/>
      <c r="O62" s="55"/>
      <c r="P62" s="55"/>
      <c r="Q62" s="55"/>
      <c r="R62" s="55"/>
      <c r="S62" s="55"/>
      <c r="T62" s="196"/>
      <c r="U62" s="57"/>
      <c r="V62" s="55"/>
      <c r="W62" s="55"/>
      <c r="X62" s="55"/>
      <c r="Y62" s="55"/>
      <c r="Z62" s="55"/>
      <c r="AA62" s="196"/>
      <c r="AI62" s="55"/>
      <c r="AJ62" s="55"/>
      <c r="AK62" s="55"/>
      <c r="AL62" s="55"/>
      <c r="AM62" s="52"/>
      <c r="AN62" s="52"/>
      <c r="AO62" s="52"/>
      <c r="AP62" s="52"/>
      <c r="AQ62" s="52"/>
    </row>
    <row r="63" spans="1:43" ht="12">
      <c r="A63" s="55"/>
      <c r="B63" s="55"/>
      <c r="C63" s="55"/>
      <c r="D63" s="142"/>
      <c r="E63" s="147"/>
      <c r="F63" s="147"/>
      <c r="G63" s="182"/>
      <c r="H63" s="55"/>
      <c r="I63" s="55"/>
      <c r="J63" s="142"/>
      <c r="K63" s="142"/>
      <c r="L63" s="142"/>
      <c r="M63" s="182"/>
      <c r="N63" s="57"/>
      <c r="O63" s="55"/>
      <c r="P63" s="55"/>
      <c r="Q63" s="55"/>
      <c r="R63" s="55"/>
      <c r="S63" s="55"/>
      <c r="T63" s="196"/>
      <c r="U63" s="57"/>
      <c r="V63" s="55"/>
      <c r="W63" s="55"/>
      <c r="X63" s="55"/>
      <c r="Y63" s="55"/>
      <c r="Z63" s="55"/>
      <c r="AA63" s="196"/>
      <c r="AI63" s="55"/>
      <c r="AJ63" s="55"/>
      <c r="AK63" s="55"/>
      <c r="AL63" s="55"/>
      <c r="AM63" s="52"/>
      <c r="AN63" s="52"/>
      <c r="AO63" s="52"/>
      <c r="AP63" s="52"/>
      <c r="AQ63" s="52"/>
    </row>
    <row r="64" spans="1:43" ht="12">
      <c r="A64" s="55"/>
      <c r="B64" s="55"/>
      <c r="C64" s="55"/>
      <c r="D64" s="142"/>
      <c r="E64" s="147"/>
      <c r="F64" s="147"/>
      <c r="G64" s="182"/>
      <c r="H64" s="55"/>
      <c r="I64" s="55"/>
      <c r="J64" s="142"/>
      <c r="K64" s="142"/>
      <c r="L64" s="142"/>
      <c r="M64" s="182"/>
      <c r="N64" s="57"/>
      <c r="O64" s="55"/>
      <c r="P64" s="55"/>
      <c r="Q64" s="55"/>
      <c r="R64" s="55"/>
      <c r="S64" s="55"/>
      <c r="T64" s="196"/>
      <c r="U64" s="57"/>
      <c r="V64" s="55"/>
      <c r="W64" s="55"/>
      <c r="X64" s="55"/>
      <c r="Y64" s="55"/>
      <c r="Z64" s="55"/>
      <c r="AA64" s="196"/>
      <c r="AI64" s="55"/>
      <c r="AJ64" s="55"/>
      <c r="AK64" s="55"/>
      <c r="AL64" s="55"/>
      <c r="AM64" s="52"/>
      <c r="AN64" s="52"/>
      <c r="AO64" s="52"/>
      <c r="AP64" s="52"/>
      <c r="AQ64" s="52"/>
    </row>
    <row r="65" spans="1:43" ht="12">
      <c r="A65" s="55"/>
      <c r="B65" s="55"/>
      <c r="C65" s="55"/>
      <c r="D65" s="142"/>
      <c r="E65" s="147"/>
      <c r="F65" s="147"/>
      <c r="G65" s="182"/>
      <c r="H65" s="55"/>
      <c r="I65" s="55"/>
      <c r="J65" s="142"/>
      <c r="K65" s="142"/>
      <c r="L65" s="142"/>
      <c r="M65" s="182"/>
      <c r="N65" s="57"/>
      <c r="O65" s="55"/>
      <c r="P65" s="55"/>
      <c r="Q65" s="55"/>
      <c r="R65" s="55"/>
      <c r="S65" s="55"/>
      <c r="T65" s="196"/>
      <c r="U65" s="57"/>
      <c r="V65" s="55"/>
      <c r="W65" s="55"/>
      <c r="X65" s="55"/>
      <c r="Y65" s="55"/>
      <c r="Z65" s="55"/>
      <c r="AA65" s="196"/>
      <c r="AI65" s="55"/>
      <c r="AJ65" s="55"/>
      <c r="AK65" s="55"/>
      <c r="AL65" s="55"/>
      <c r="AM65" s="52"/>
      <c r="AN65" s="52"/>
      <c r="AO65" s="52"/>
      <c r="AP65" s="52"/>
      <c r="AQ65" s="52"/>
    </row>
    <row r="66" spans="1:43" ht="12">
      <c r="A66" s="55"/>
      <c r="B66" s="55"/>
      <c r="C66" s="55"/>
      <c r="D66" s="142"/>
      <c r="E66" s="147"/>
      <c r="F66" s="147"/>
      <c r="G66" s="182"/>
      <c r="H66" s="55"/>
      <c r="I66" s="55"/>
      <c r="J66" s="142"/>
      <c r="K66" s="142"/>
      <c r="L66" s="142"/>
      <c r="M66" s="182"/>
      <c r="N66" s="57"/>
      <c r="O66" s="55"/>
      <c r="P66" s="55"/>
      <c r="Q66" s="55"/>
      <c r="R66" s="55"/>
      <c r="S66" s="55"/>
      <c r="T66" s="196"/>
      <c r="U66" s="57"/>
      <c r="V66" s="55"/>
      <c r="W66" s="55"/>
      <c r="X66" s="55"/>
      <c r="Y66" s="55"/>
      <c r="Z66" s="55"/>
      <c r="AA66" s="196"/>
      <c r="AI66" s="55"/>
      <c r="AJ66" s="55"/>
      <c r="AK66" s="55"/>
      <c r="AL66" s="55"/>
      <c r="AM66" s="52"/>
      <c r="AN66" s="52"/>
      <c r="AO66" s="52"/>
      <c r="AP66" s="52"/>
      <c r="AQ66" s="52"/>
    </row>
    <row r="67" spans="1:43" ht="12">
      <c r="A67" s="55"/>
      <c r="B67" s="55"/>
      <c r="C67" s="55"/>
      <c r="D67" s="142"/>
      <c r="E67" s="147"/>
      <c r="F67" s="147"/>
      <c r="G67" s="182"/>
      <c r="H67" s="55"/>
      <c r="I67" s="55"/>
      <c r="J67" s="142"/>
      <c r="K67" s="142"/>
      <c r="L67" s="142"/>
      <c r="M67" s="182"/>
      <c r="N67" s="57"/>
      <c r="O67" s="55"/>
      <c r="P67" s="55"/>
      <c r="Q67" s="55"/>
      <c r="R67" s="55"/>
      <c r="S67" s="55"/>
      <c r="T67" s="196"/>
      <c r="U67" s="57"/>
      <c r="V67" s="55"/>
      <c r="W67" s="55"/>
      <c r="X67" s="55"/>
      <c r="Y67" s="55"/>
      <c r="Z67" s="55"/>
      <c r="AA67" s="196"/>
      <c r="AI67" s="55"/>
      <c r="AJ67" s="55"/>
      <c r="AK67" s="55"/>
      <c r="AL67" s="55"/>
      <c r="AM67" s="52"/>
      <c r="AN67" s="52"/>
      <c r="AO67" s="52"/>
      <c r="AP67" s="52"/>
      <c r="AQ67" s="52"/>
    </row>
    <row r="68" spans="1:43" ht="12">
      <c r="A68" s="55"/>
      <c r="B68" s="55"/>
      <c r="C68" s="55"/>
      <c r="D68" s="142"/>
      <c r="E68" s="147"/>
      <c r="F68" s="147"/>
      <c r="G68" s="182"/>
      <c r="H68" s="55"/>
      <c r="I68" s="55"/>
      <c r="J68" s="142"/>
      <c r="K68" s="142"/>
      <c r="L68" s="142"/>
      <c r="M68" s="182"/>
      <c r="N68" s="57"/>
      <c r="O68" s="55"/>
      <c r="P68" s="55"/>
      <c r="Q68" s="55"/>
      <c r="R68" s="55"/>
      <c r="S68" s="55"/>
      <c r="T68" s="196"/>
      <c r="U68" s="57"/>
      <c r="V68" s="55"/>
      <c r="W68" s="55"/>
      <c r="X68" s="55"/>
      <c r="Y68" s="55"/>
      <c r="Z68" s="55"/>
      <c r="AA68" s="196"/>
      <c r="AI68" s="55"/>
      <c r="AJ68" s="55"/>
      <c r="AK68" s="55"/>
      <c r="AL68" s="55"/>
      <c r="AM68" s="52"/>
      <c r="AN68" s="52"/>
      <c r="AO68" s="52"/>
      <c r="AP68" s="52"/>
      <c r="AQ68" s="52"/>
    </row>
    <row r="69" spans="1:43" ht="12">
      <c r="A69" s="55"/>
      <c r="B69" s="55"/>
      <c r="C69" s="55"/>
      <c r="D69" s="142"/>
      <c r="E69" s="147"/>
      <c r="F69" s="147"/>
      <c r="G69" s="182"/>
      <c r="H69" s="55"/>
      <c r="I69" s="55"/>
      <c r="J69" s="142"/>
      <c r="K69" s="142"/>
      <c r="L69" s="142"/>
      <c r="M69" s="182"/>
      <c r="N69" s="57"/>
      <c r="O69" s="55"/>
      <c r="P69" s="55"/>
      <c r="Q69" s="55"/>
      <c r="R69" s="55"/>
      <c r="S69" s="55"/>
      <c r="T69" s="196"/>
      <c r="U69" s="57"/>
      <c r="V69" s="55"/>
      <c r="W69" s="55"/>
      <c r="X69" s="55"/>
      <c r="Y69" s="55"/>
      <c r="Z69" s="55"/>
      <c r="AA69" s="196"/>
      <c r="AI69" s="55"/>
      <c r="AJ69" s="55"/>
      <c r="AK69" s="55"/>
      <c r="AL69" s="55"/>
      <c r="AM69" s="52"/>
      <c r="AN69" s="52"/>
      <c r="AO69" s="52"/>
      <c r="AP69" s="52"/>
      <c r="AQ69" s="52"/>
    </row>
    <row r="70" spans="1:43" ht="12">
      <c r="A70" s="55"/>
      <c r="B70" s="55"/>
      <c r="C70" s="55"/>
      <c r="D70" s="142"/>
      <c r="E70" s="147"/>
      <c r="F70" s="147"/>
      <c r="G70" s="182"/>
      <c r="H70" s="55"/>
      <c r="I70" s="55"/>
      <c r="J70" s="142"/>
      <c r="K70" s="142"/>
      <c r="L70" s="142"/>
      <c r="M70" s="182"/>
      <c r="N70" s="57"/>
      <c r="O70" s="55"/>
      <c r="P70" s="55"/>
      <c r="Q70" s="55"/>
      <c r="R70" s="55"/>
      <c r="S70" s="55"/>
      <c r="T70" s="196"/>
      <c r="U70" s="57"/>
      <c r="V70" s="55"/>
      <c r="W70" s="55"/>
      <c r="X70" s="55"/>
      <c r="Y70" s="55"/>
      <c r="Z70" s="55"/>
      <c r="AA70" s="196"/>
      <c r="AI70" s="55"/>
      <c r="AJ70" s="55"/>
      <c r="AK70" s="55"/>
      <c r="AL70" s="55"/>
      <c r="AM70" s="52"/>
      <c r="AN70" s="52"/>
      <c r="AO70" s="52"/>
      <c r="AP70" s="52"/>
      <c r="AQ70" s="52"/>
    </row>
    <row r="71" spans="1:43" ht="12">
      <c r="A71" s="55"/>
      <c r="B71" s="55"/>
      <c r="C71" s="55"/>
      <c r="D71" s="142"/>
      <c r="E71" s="147"/>
      <c r="F71" s="147"/>
      <c r="G71" s="182"/>
      <c r="H71" s="55"/>
      <c r="I71" s="55"/>
      <c r="J71" s="142"/>
      <c r="K71" s="142"/>
      <c r="L71" s="142"/>
      <c r="M71" s="182"/>
      <c r="N71" s="57"/>
      <c r="O71" s="55"/>
      <c r="P71" s="55"/>
      <c r="Q71" s="55"/>
      <c r="R71" s="55"/>
      <c r="S71" s="55"/>
      <c r="T71" s="196"/>
      <c r="U71" s="57"/>
      <c r="V71" s="55"/>
      <c r="W71" s="55"/>
      <c r="X71" s="55"/>
      <c r="Y71" s="55"/>
      <c r="Z71" s="55"/>
      <c r="AA71" s="196"/>
      <c r="AI71" s="55"/>
      <c r="AJ71" s="55"/>
      <c r="AK71" s="55"/>
      <c r="AL71" s="55"/>
      <c r="AM71" s="52"/>
      <c r="AN71" s="52"/>
      <c r="AO71" s="52"/>
      <c r="AP71" s="52"/>
      <c r="AQ71" s="52"/>
    </row>
    <row r="72" spans="1:43" ht="12">
      <c r="A72" s="55"/>
      <c r="B72" s="55"/>
      <c r="C72" s="55"/>
      <c r="D72" s="142"/>
      <c r="E72" s="147"/>
      <c r="F72" s="147"/>
      <c r="G72" s="182"/>
      <c r="H72" s="55"/>
      <c r="I72" s="55"/>
      <c r="J72" s="142"/>
      <c r="K72" s="142"/>
      <c r="L72" s="142"/>
      <c r="M72" s="182"/>
      <c r="N72" s="57"/>
      <c r="O72" s="55"/>
      <c r="P72" s="55"/>
      <c r="Q72" s="55"/>
      <c r="R72" s="55"/>
      <c r="S72" s="55"/>
      <c r="T72" s="196"/>
      <c r="U72" s="57"/>
      <c r="V72" s="55"/>
      <c r="W72" s="55"/>
      <c r="X72" s="55"/>
      <c r="Y72" s="55"/>
      <c r="Z72" s="55"/>
      <c r="AA72" s="196"/>
      <c r="AI72" s="55"/>
      <c r="AJ72" s="55"/>
      <c r="AK72" s="55"/>
      <c r="AL72" s="55"/>
      <c r="AM72" s="52"/>
      <c r="AN72" s="52"/>
      <c r="AO72" s="52"/>
      <c r="AP72" s="52"/>
      <c r="AQ72" s="52"/>
    </row>
    <row r="73" spans="1:43" ht="12">
      <c r="A73" s="55"/>
      <c r="B73" s="55"/>
      <c r="C73" s="55"/>
      <c r="D73" s="142"/>
      <c r="E73" s="147"/>
      <c r="F73" s="147"/>
      <c r="G73" s="182"/>
      <c r="H73" s="55"/>
      <c r="I73" s="55"/>
      <c r="J73" s="142"/>
      <c r="K73" s="142"/>
      <c r="L73" s="142"/>
      <c r="M73" s="182"/>
      <c r="N73" s="57"/>
      <c r="O73" s="55"/>
      <c r="P73" s="55"/>
      <c r="Q73" s="55"/>
      <c r="R73" s="55"/>
      <c r="S73" s="55"/>
      <c r="T73" s="196"/>
      <c r="U73" s="57"/>
      <c r="V73" s="55"/>
      <c r="W73" s="55"/>
      <c r="X73" s="55"/>
      <c r="Y73" s="55"/>
      <c r="Z73" s="55"/>
      <c r="AA73" s="196"/>
      <c r="AI73" s="55"/>
      <c r="AJ73" s="55"/>
      <c r="AK73" s="55"/>
      <c r="AL73" s="55"/>
      <c r="AM73" s="52"/>
      <c r="AN73" s="52"/>
      <c r="AO73" s="52"/>
      <c r="AP73" s="52"/>
      <c r="AQ73" s="52"/>
    </row>
    <row r="74" spans="1:43" ht="12">
      <c r="A74" s="55"/>
      <c r="B74" s="55"/>
      <c r="C74" s="55"/>
      <c r="D74" s="142"/>
      <c r="E74" s="147"/>
      <c r="F74" s="147"/>
      <c r="G74" s="182"/>
      <c r="H74" s="55"/>
      <c r="I74" s="55"/>
      <c r="J74" s="142"/>
      <c r="K74" s="142"/>
      <c r="L74" s="142"/>
      <c r="M74" s="182"/>
      <c r="N74" s="57"/>
      <c r="O74" s="55"/>
      <c r="P74" s="55"/>
      <c r="Q74" s="55"/>
      <c r="R74" s="55"/>
      <c r="S74" s="55"/>
      <c r="T74" s="196"/>
      <c r="U74" s="57"/>
      <c r="V74" s="55"/>
      <c r="W74" s="55"/>
      <c r="X74" s="55"/>
      <c r="Y74" s="55"/>
      <c r="Z74" s="55"/>
      <c r="AA74" s="196"/>
      <c r="AI74" s="55"/>
      <c r="AJ74" s="55"/>
      <c r="AK74" s="55"/>
      <c r="AL74" s="55"/>
      <c r="AM74" s="52"/>
      <c r="AN74" s="52"/>
      <c r="AO74" s="52"/>
      <c r="AP74" s="52"/>
      <c r="AQ74" s="52"/>
    </row>
    <row r="75" spans="1:43" ht="12">
      <c r="A75" s="55"/>
      <c r="B75" s="55"/>
      <c r="C75" s="55"/>
      <c r="D75" s="142"/>
      <c r="E75" s="147"/>
      <c r="F75" s="147"/>
      <c r="G75" s="182"/>
      <c r="H75" s="55"/>
      <c r="I75" s="55"/>
      <c r="J75" s="142"/>
      <c r="K75" s="142"/>
      <c r="L75" s="142"/>
      <c r="M75" s="182"/>
      <c r="N75" s="57"/>
      <c r="O75" s="55"/>
      <c r="P75" s="55"/>
      <c r="Q75" s="55"/>
      <c r="R75" s="55"/>
      <c r="S75" s="55"/>
      <c r="T75" s="196"/>
      <c r="U75" s="57"/>
      <c r="V75" s="55"/>
      <c r="W75" s="55"/>
      <c r="X75" s="55"/>
      <c r="Y75" s="55"/>
      <c r="Z75" s="55"/>
      <c r="AA75" s="196"/>
      <c r="AI75" s="55"/>
      <c r="AJ75" s="55"/>
      <c r="AK75" s="55"/>
      <c r="AL75" s="55"/>
      <c r="AM75" s="52"/>
      <c r="AN75" s="52"/>
      <c r="AO75" s="52"/>
      <c r="AP75" s="52"/>
      <c r="AQ75" s="52"/>
    </row>
    <row r="76" spans="1:43" ht="12">
      <c r="A76" s="55"/>
      <c r="B76" s="55"/>
      <c r="C76" s="55"/>
      <c r="D76" s="142"/>
      <c r="E76" s="147"/>
      <c r="F76" s="147"/>
      <c r="G76" s="182"/>
      <c r="H76" s="55"/>
      <c r="I76" s="55"/>
      <c r="J76" s="142"/>
      <c r="K76" s="142"/>
      <c r="L76" s="142"/>
      <c r="M76" s="182"/>
      <c r="N76" s="57"/>
      <c r="O76" s="55"/>
      <c r="P76" s="55"/>
      <c r="Q76" s="55"/>
      <c r="R76" s="55"/>
      <c r="S76" s="55"/>
      <c r="T76" s="196"/>
      <c r="U76" s="57"/>
      <c r="V76" s="55"/>
      <c r="W76" s="55"/>
      <c r="X76" s="55"/>
      <c r="Y76" s="55"/>
      <c r="Z76" s="55"/>
      <c r="AA76" s="196"/>
      <c r="AI76" s="55"/>
      <c r="AJ76" s="55"/>
      <c r="AK76" s="55"/>
      <c r="AL76" s="55"/>
      <c r="AM76" s="52"/>
      <c r="AN76" s="52"/>
      <c r="AO76" s="52"/>
      <c r="AP76" s="52"/>
      <c r="AQ76" s="52"/>
    </row>
    <row r="77" spans="1:43" ht="12">
      <c r="A77" s="55"/>
      <c r="B77" s="55"/>
      <c r="C77" s="55"/>
      <c r="D77" s="142"/>
      <c r="E77" s="147"/>
      <c r="F77" s="147"/>
      <c r="G77" s="182"/>
      <c r="H77" s="55"/>
      <c r="I77" s="55"/>
      <c r="J77" s="142"/>
      <c r="K77" s="142"/>
      <c r="L77" s="142"/>
      <c r="M77" s="182"/>
      <c r="N77" s="57"/>
      <c r="O77" s="55"/>
      <c r="P77" s="55"/>
      <c r="Q77" s="55"/>
      <c r="R77" s="55"/>
      <c r="S77" s="55"/>
      <c r="T77" s="196"/>
      <c r="U77" s="57"/>
      <c r="V77" s="55"/>
      <c r="W77" s="55"/>
      <c r="X77" s="55"/>
      <c r="Y77" s="55"/>
      <c r="Z77" s="55"/>
      <c r="AA77" s="196"/>
      <c r="AI77" s="55"/>
      <c r="AJ77" s="55"/>
      <c r="AK77" s="55"/>
      <c r="AL77" s="55"/>
      <c r="AM77" s="52"/>
      <c r="AN77" s="52"/>
      <c r="AO77" s="52"/>
      <c r="AP77" s="52"/>
      <c r="AQ77" s="52"/>
    </row>
    <row r="78" spans="1:43" ht="12">
      <c r="A78" s="55"/>
      <c r="B78" s="55"/>
      <c r="C78" s="55"/>
      <c r="D78" s="142"/>
      <c r="E78" s="147"/>
      <c r="F78" s="147"/>
      <c r="G78" s="182"/>
      <c r="H78" s="55"/>
      <c r="I78" s="55"/>
      <c r="J78" s="142"/>
      <c r="K78" s="142"/>
      <c r="L78" s="142"/>
      <c r="M78" s="182"/>
      <c r="N78" s="57"/>
      <c r="O78" s="55"/>
      <c r="P78" s="55"/>
      <c r="Q78" s="55"/>
      <c r="R78" s="55"/>
      <c r="S78" s="55"/>
      <c r="T78" s="196"/>
      <c r="U78" s="57"/>
      <c r="V78" s="55"/>
      <c r="W78" s="55"/>
      <c r="X78" s="55"/>
      <c r="Y78" s="55"/>
      <c r="Z78" s="55"/>
      <c r="AA78" s="196"/>
      <c r="AI78" s="55"/>
      <c r="AJ78" s="55"/>
      <c r="AK78" s="55"/>
      <c r="AL78" s="55"/>
      <c r="AM78" s="52"/>
      <c r="AN78" s="52"/>
      <c r="AO78" s="52"/>
      <c r="AP78" s="52"/>
      <c r="AQ78" s="52"/>
    </row>
    <row r="79" spans="1:43" ht="12">
      <c r="A79" s="55"/>
      <c r="B79" s="55"/>
      <c r="C79" s="55"/>
      <c r="D79" s="142"/>
      <c r="E79" s="147"/>
      <c r="F79" s="147"/>
      <c r="G79" s="182"/>
      <c r="H79" s="55"/>
      <c r="I79" s="55"/>
      <c r="J79" s="142"/>
      <c r="K79" s="142"/>
      <c r="L79" s="142"/>
      <c r="M79" s="182"/>
      <c r="N79" s="57"/>
      <c r="O79" s="55"/>
      <c r="P79" s="55"/>
      <c r="Q79" s="55"/>
      <c r="R79" s="55"/>
      <c r="S79" s="55"/>
      <c r="T79" s="196"/>
      <c r="U79" s="57"/>
      <c r="V79" s="55"/>
      <c r="W79" s="55"/>
      <c r="X79" s="55"/>
      <c r="Y79" s="55"/>
      <c r="Z79" s="55"/>
      <c r="AA79" s="196"/>
      <c r="AI79" s="55"/>
      <c r="AJ79" s="55"/>
      <c r="AK79" s="55"/>
      <c r="AL79" s="55"/>
      <c r="AM79" s="52"/>
      <c r="AN79" s="52"/>
      <c r="AO79" s="52"/>
      <c r="AP79" s="52"/>
      <c r="AQ79" s="52"/>
    </row>
    <row r="80" spans="1:43" ht="12">
      <c r="A80" s="55"/>
      <c r="B80" s="55"/>
      <c r="C80" s="55"/>
      <c r="D80" s="142"/>
      <c r="E80" s="147"/>
      <c r="F80" s="147"/>
      <c r="G80" s="182"/>
      <c r="H80" s="55"/>
      <c r="I80" s="55"/>
      <c r="J80" s="142"/>
      <c r="K80" s="142"/>
      <c r="L80" s="142"/>
      <c r="M80" s="182"/>
      <c r="N80" s="57"/>
      <c r="O80" s="55"/>
      <c r="P80" s="55"/>
      <c r="Q80" s="55"/>
      <c r="R80" s="55"/>
      <c r="S80" s="55"/>
      <c r="T80" s="196"/>
      <c r="U80" s="57"/>
      <c r="V80" s="55"/>
      <c r="W80" s="55"/>
      <c r="X80" s="55"/>
      <c r="Y80" s="55"/>
      <c r="Z80" s="55"/>
      <c r="AA80" s="196"/>
      <c r="AI80" s="55"/>
      <c r="AJ80" s="55"/>
      <c r="AK80" s="55"/>
      <c r="AL80" s="55"/>
      <c r="AM80" s="52"/>
      <c r="AN80" s="52"/>
      <c r="AO80" s="52"/>
      <c r="AP80" s="52"/>
      <c r="AQ80" s="52"/>
    </row>
    <row r="81" spans="1:43" ht="12">
      <c r="A81" s="55"/>
      <c r="B81" s="55"/>
      <c r="C81" s="55"/>
      <c r="D81" s="142"/>
      <c r="E81" s="147"/>
      <c r="F81" s="147"/>
      <c r="G81" s="182"/>
      <c r="H81" s="55"/>
      <c r="I81" s="55"/>
      <c r="J81" s="142"/>
      <c r="K81" s="142"/>
      <c r="L81" s="142"/>
      <c r="M81" s="182"/>
      <c r="N81" s="57"/>
      <c r="O81" s="55"/>
      <c r="P81" s="55"/>
      <c r="Q81" s="55"/>
      <c r="R81" s="55"/>
      <c r="S81" s="55"/>
      <c r="T81" s="196"/>
      <c r="U81" s="57"/>
      <c r="V81" s="55"/>
      <c r="W81" s="55"/>
      <c r="X81" s="55"/>
      <c r="Y81" s="55"/>
      <c r="Z81" s="55"/>
      <c r="AA81" s="196"/>
      <c r="AI81" s="55"/>
      <c r="AJ81" s="55"/>
      <c r="AK81" s="55"/>
      <c r="AL81" s="55"/>
      <c r="AM81" s="52"/>
      <c r="AN81" s="52"/>
      <c r="AO81" s="52"/>
      <c r="AP81" s="52"/>
      <c r="AQ81" s="52"/>
    </row>
    <row r="82" spans="1:43" ht="12">
      <c r="A82" s="55"/>
      <c r="B82" s="55"/>
      <c r="C82" s="55"/>
      <c r="D82" s="142"/>
      <c r="E82" s="147"/>
      <c r="F82" s="147"/>
      <c r="G82" s="182"/>
      <c r="H82" s="55"/>
      <c r="I82" s="55"/>
      <c r="J82" s="142"/>
      <c r="K82" s="142"/>
      <c r="L82" s="142"/>
      <c r="M82" s="182"/>
      <c r="N82" s="57"/>
      <c r="O82" s="55"/>
      <c r="P82" s="55"/>
      <c r="Q82" s="55"/>
      <c r="R82" s="55"/>
      <c r="S82" s="55"/>
      <c r="T82" s="196"/>
      <c r="U82" s="57"/>
      <c r="V82" s="55"/>
      <c r="W82" s="55"/>
      <c r="X82" s="55"/>
      <c r="Y82" s="55"/>
      <c r="Z82" s="55"/>
      <c r="AA82" s="196"/>
      <c r="AI82" s="55"/>
      <c r="AJ82" s="55"/>
      <c r="AK82" s="55"/>
      <c r="AL82" s="55"/>
      <c r="AM82" s="52"/>
      <c r="AN82" s="52"/>
      <c r="AO82" s="52"/>
      <c r="AP82" s="52"/>
      <c r="AQ82" s="52"/>
    </row>
    <row r="83" spans="1:43" ht="12">
      <c r="A83" s="55"/>
      <c r="B83" s="55"/>
      <c r="C83" s="55"/>
      <c r="D83" s="142"/>
      <c r="E83" s="147"/>
      <c r="F83" s="147"/>
      <c r="G83" s="182"/>
      <c r="H83" s="55"/>
      <c r="I83" s="55"/>
      <c r="J83" s="142"/>
      <c r="K83" s="142"/>
      <c r="L83" s="142"/>
      <c r="M83" s="182"/>
      <c r="N83" s="57"/>
      <c r="O83" s="55"/>
      <c r="P83" s="55"/>
      <c r="Q83" s="55"/>
      <c r="R83" s="55"/>
      <c r="S83" s="55"/>
      <c r="T83" s="196"/>
      <c r="U83" s="57"/>
      <c r="V83" s="55"/>
      <c r="W83" s="55"/>
      <c r="X83" s="55"/>
      <c r="Y83" s="55"/>
      <c r="Z83" s="55"/>
      <c r="AA83" s="196"/>
      <c r="AI83" s="55"/>
      <c r="AJ83" s="55"/>
      <c r="AK83" s="55"/>
      <c r="AL83" s="55"/>
      <c r="AM83" s="52"/>
      <c r="AN83" s="52"/>
      <c r="AO83" s="52"/>
      <c r="AP83" s="52"/>
      <c r="AQ83" s="52"/>
    </row>
    <row r="84" spans="1:43" ht="12">
      <c r="A84" s="55"/>
      <c r="B84" s="55"/>
      <c r="C84" s="55"/>
      <c r="D84" s="142"/>
      <c r="E84" s="147"/>
      <c r="F84" s="147"/>
      <c r="G84" s="182"/>
      <c r="H84" s="55"/>
      <c r="I84" s="55"/>
      <c r="J84" s="142"/>
      <c r="K84" s="142"/>
      <c r="L84" s="142"/>
      <c r="M84" s="182"/>
      <c r="N84" s="57"/>
      <c r="O84" s="55"/>
      <c r="P84" s="55"/>
      <c r="Q84" s="55"/>
      <c r="R84" s="55"/>
      <c r="S84" s="55"/>
      <c r="T84" s="196"/>
      <c r="U84" s="57"/>
      <c r="V84" s="55"/>
      <c r="W84" s="55"/>
      <c r="X84" s="55"/>
      <c r="Y84" s="55"/>
      <c r="Z84" s="55"/>
      <c r="AA84" s="196"/>
      <c r="AI84" s="55"/>
      <c r="AJ84" s="55"/>
      <c r="AK84" s="55"/>
      <c r="AL84" s="55"/>
      <c r="AM84" s="52"/>
      <c r="AN84" s="52"/>
      <c r="AO84" s="52"/>
      <c r="AP84" s="52"/>
      <c r="AQ84" s="52"/>
    </row>
    <row r="85" spans="1:43" ht="12">
      <c r="A85" s="55"/>
      <c r="B85" s="55"/>
      <c r="C85" s="55"/>
      <c r="D85" s="142"/>
      <c r="E85" s="147"/>
      <c r="F85" s="147"/>
      <c r="G85" s="182"/>
      <c r="H85" s="55"/>
      <c r="I85" s="55"/>
      <c r="J85" s="142"/>
      <c r="K85" s="142"/>
      <c r="L85" s="142"/>
      <c r="M85" s="182"/>
      <c r="N85" s="57"/>
      <c r="O85" s="55"/>
      <c r="P85" s="55"/>
      <c r="Q85" s="55"/>
      <c r="R85" s="55"/>
      <c r="S85" s="55"/>
      <c r="T85" s="196"/>
      <c r="U85" s="57"/>
      <c r="V85" s="55"/>
      <c r="W85" s="55"/>
      <c r="X85" s="55"/>
      <c r="Y85" s="55"/>
      <c r="Z85" s="55"/>
      <c r="AA85" s="196"/>
      <c r="AI85" s="55"/>
      <c r="AJ85" s="55"/>
      <c r="AK85" s="55"/>
      <c r="AL85" s="55"/>
      <c r="AM85" s="52"/>
      <c r="AN85" s="52"/>
      <c r="AO85" s="52"/>
      <c r="AP85" s="52"/>
      <c r="AQ85" s="52"/>
    </row>
    <row r="86" spans="1:43" ht="12">
      <c r="A86" s="55"/>
      <c r="B86" s="55"/>
      <c r="C86" s="55"/>
      <c r="D86" s="142"/>
      <c r="E86" s="147"/>
      <c r="F86" s="147"/>
      <c r="G86" s="182"/>
      <c r="H86" s="55"/>
      <c r="I86" s="55"/>
      <c r="J86" s="142"/>
      <c r="K86" s="142"/>
      <c r="L86" s="142"/>
      <c r="M86" s="182"/>
      <c r="N86" s="57"/>
      <c r="O86" s="55"/>
      <c r="P86" s="55"/>
      <c r="Q86" s="55"/>
      <c r="R86" s="55"/>
      <c r="S86" s="55"/>
      <c r="T86" s="196"/>
      <c r="U86" s="57"/>
      <c r="V86" s="55"/>
      <c r="W86" s="55"/>
      <c r="X86" s="55"/>
      <c r="Y86" s="55"/>
      <c r="Z86" s="55"/>
      <c r="AA86" s="196"/>
      <c r="AI86" s="55"/>
      <c r="AJ86" s="55"/>
      <c r="AK86" s="55"/>
      <c r="AL86" s="55"/>
      <c r="AM86" s="52"/>
      <c r="AN86" s="52"/>
      <c r="AO86" s="52"/>
      <c r="AP86" s="52"/>
      <c r="AQ86" s="52"/>
    </row>
    <row r="87" spans="1:43" ht="12">
      <c r="A87" s="55"/>
      <c r="B87" s="55"/>
      <c r="C87" s="55"/>
      <c r="D87" s="142"/>
      <c r="E87" s="147"/>
      <c r="F87" s="147"/>
      <c r="G87" s="182"/>
      <c r="H87" s="55"/>
      <c r="I87" s="55"/>
      <c r="J87" s="142"/>
      <c r="K87" s="142"/>
      <c r="L87" s="142"/>
      <c r="M87" s="182"/>
      <c r="N87" s="57"/>
      <c r="O87" s="55"/>
      <c r="P87" s="55"/>
      <c r="Q87" s="55"/>
      <c r="R87" s="55"/>
      <c r="S87" s="55"/>
      <c r="T87" s="196"/>
      <c r="U87" s="57"/>
      <c r="V87" s="55"/>
      <c r="W87" s="55"/>
      <c r="X87" s="55"/>
      <c r="Y87" s="55"/>
      <c r="Z87" s="55"/>
      <c r="AA87" s="196"/>
      <c r="AI87" s="55"/>
      <c r="AJ87" s="55"/>
      <c r="AK87" s="55"/>
      <c r="AL87" s="55"/>
      <c r="AM87" s="52"/>
      <c r="AN87" s="52"/>
      <c r="AO87" s="52"/>
      <c r="AP87" s="52"/>
      <c r="AQ87" s="52"/>
    </row>
    <row r="88" spans="1:43" ht="12">
      <c r="A88" s="55"/>
      <c r="B88" s="55"/>
      <c r="C88" s="55"/>
      <c r="D88" s="142"/>
      <c r="E88" s="147"/>
      <c r="F88" s="147"/>
      <c r="G88" s="182"/>
      <c r="H88" s="55"/>
      <c r="I88" s="55"/>
      <c r="J88" s="142"/>
      <c r="K88" s="142"/>
      <c r="L88" s="142"/>
      <c r="M88" s="182"/>
      <c r="N88" s="57"/>
      <c r="O88" s="55"/>
      <c r="P88" s="55"/>
      <c r="Q88" s="55"/>
      <c r="R88" s="55"/>
      <c r="S88" s="55"/>
      <c r="T88" s="196"/>
      <c r="U88" s="57"/>
      <c r="V88" s="55"/>
      <c r="W88" s="55"/>
      <c r="X88" s="55"/>
      <c r="Y88" s="55"/>
      <c r="Z88" s="55"/>
      <c r="AA88" s="196"/>
      <c r="AI88" s="55"/>
      <c r="AJ88" s="55"/>
      <c r="AK88" s="55"/>
      <c r="AL88" s="55"/>
      <c r="AM88" s="52"/>
      <c r="AN88" s="52"/>
      <c r="AO88" s="52"/>
      <c r="AP88" s="52"/>
      <c r="AQ88" s="52"/>
    </row>
    <row r="89" spans="1:43" ht="12">
      <c r="A89" s="55"/>
      <c r="B89" s="55"/>
      <c r="C89" s="55"/>
      <c r="D89" s="142"/>
      <c r="E89" s="147"/>
      <c r="F89" s="147"/>
      <c r="G89" s="182"/>
      <c r="H89" s="55"/>
      <c r="I89" s="55"/>
      <c r="J89" s="142"/>
      <c r="K89" s="142"/>
      <c r="L89" s="142"/>
      <c r="M89" s="182"/>
      <c r="N89" s="57"/>
      <c r="O89" s="55"/>
      <c r="P89" s="55"/>
      <c r="Q89" s="55"/>
      <c r="R89" s="55"/>
      <c r="S89" s="55"/>
      <c r="T89" s="196"/>
      <c r="U89" s="57"/>
      <c r="V89" s="55"/>
      <c r="W89" s="55"/>
      <c r="X89" s="55"/>
      <c r="Y89" s="55"/>
      <c r="Z89" s="55"/>
      <c r="AA89" s="196"/>
      <c r="AI89" s="55"/>
      <c r="AJ89" s="55"/>
      <c r="AK89" s="55"/>
      <c r="AL89" s="55"/>
      <c r="AM89" s="52"/>
      <c r="AN89" s="52"/>
      <c r="AO89" s="52"/>
      <c r="AP89" s="52"/>
      <c r="AQ89" s="52"/>
    </row>
    <row r="90" spans="1:43" ht="12">
      <c r="A90" s="55"/>
      <c r="B90" s="55"/>
      <c r="C90" s="55"/>
      <c r="D90" s="142"/>
      <c r="E90" s="147"/>
      <c r="F90" s="147"/>
      <c r="G90" s="182"/>
      <c r="H90" s="55"/>
      <c r="I90" s="55"/>
      <c r="J90" s="142"/>
      <c r="K90" s="142"/>
      <c r="L90" s="142"/>
      <c r="M90" s="182"/>
      <c r="N90" s="57"/>
      <c r="O90" s="55"/>
      <c r="P90" s="55"/>
      <c r="Q90" s="55"/>
      <c r="R90" s="55"/>
      <c r="S90" s="55"/>
      <c r="T90" s="196"/>
      <c r="U90" s="57"/>
      <c r="V90" s="55"/>
      <c r="W90" s="55"/>
      <c r="X90" s="55"/>
      <c r="Y90" s="55"/>
      <c r="Z90" s="55"/>
      <c r="AA90" s="196"/>
      <c r="AI90" s="55"/>
      <c r="AJ90" s="55"/>
      <c r="AK90" s="55"/>
      <c r="AL90" s="55"/>
      <c r="AM90" s="52"/>
      <c r="AN90" s="52"/>
      <c r="AO90" s="52"/>
      <c r="AP90" s="52"/>
      <c r="AQ90" s="52"/>
    </row>
    <row r="91" spans="6:43" ht="12">
      <c r="F91" s="154"/>
      <c r="G91" s="184"/>
      <c r="K91" s="143"/>
      <c r="L91" s="143"/>
      <c r="M91" s="184"/>
      <c r="Q91" s="39"/>
      <c r="R91" s="39"/>
      <c r="S91" s="39"/>
      <c r="X91" s="39"/>
      <c r="Y91" s="39"/>
      <c r="Z91" s="39"/>
      <c r="AA91" s="196"/>
      <c r="AI91" s="55"/>
      <c r="AJ91" s="55"/>
      <c r="AK91" s="55"/>
      <c r="AL91" s="55"/>
      <c r="AM91" s="52"/>
      <c r="AN91" s="52"/>
      <c r="AO91" s="52"/>
      <c r="AP91" s="52"/>
      <c r="AQ91" s="52"/>
    </row>
    <row r="92" spans="6:43" ht="12">
      <c r="F92" s="154"/>
      <c r="G92" s="184"/>
      <c r="K92" s="143"/>
      <c r="L92" s="143"/>
      <c r="M92" s="184"/>
      <c r="Q92" s="39"/>
      <c r="R92" s="39"/>
      <c r="S92" s="39"/>
      <c r="X92" s="39"/>
      <c r="Y92" s="39"/>
      <c r="Z92" s="39"/>
      <c r="AA92" s="196"/>
      <c r="AI92" s="55"/>
      <c r="AJ92" s="55"/>
      <c r="AK92" s="55"/>
      <c r="AL92" s="55"/>
      <c r="AM92" s="52"/>
      <c r="AN92" s="52"/>
      <c r="AO92" s="52"/>
      <c r="AP92" s="52"/>
      <c r="AQ92" s="52"/>
    </row>
    <row r="93" spans="6:43" ht="12">
      <c r="F93" s="154"/>
      <c r="G93" s="184"/>
      <c r="K93" s="143"/>
      <c r="L93" s="143"/>
      <c r="M93" s="184"/>
      <c r="Q93" s="39"/>
      <c r="R93" s="39"/>
      <c r="S93" s="39"/>
      <c r="X93" s="39"/>
      <c r="Y93" s="39"/>
      <c r="Z93" s="39"/>
      <c r="AA93" s="196"/>
      <c r="AI93" s="55"/>
      <c r="AJ93" s="55"/>
      <c r="AK93" s="55"/>
      <c r="AL93" s="55"/>
      <c r="AM93" s="52"/>
      <c r="AN93" s="52"/>
      <c r="AO93" s="52"/>
      <c r="AP93" s="52"/>
      <c r="AQ93" s="52"/>
    </row>
    <row r="94" spans="6:43" ht="12">
      <c r="F94" s="154"/>
      <c r="G94" s="184"/>
      <c r="K94" s="143"/>
      <c r="L94" s="143"/>
      <c r="M94" s="184"/>
      <c r="Q94" s="39"/>
      <c r="R94" s="39"/>
      <c r="S94" s="39"/>
      <c r="X94" s="39"/>
      <c r="Y94" s="39"/>
      <c r="Z94" s="39"/>
      <c r="AA94" s="196"/>
      <c r="AI94" s="55"/>
      <c r="AJ94" s="55"/>
      <c r="AK94" s="55"/>
      <c r="AL94" s="55"/>
      <c r="AM94" s="52"/>
      <c r="AN94" s="52"/>
      <c r="AO94" s="52"/>
      <c r="AP94" s="52"/>
      <c r="AQ94" s="52"/>
    </row>
    <row r="95" spans="6:43" ht="12">
      <c r="F95" s="154"/>
      <c r="G95" s="184"/>
      <c r="K95" s="143"/>
      <c r="L95" s="143"/>
      <c r="M95" s="184"/>
      <c r="Q95" s="39"/>
      <c r="R95" s="39"/>
      <c r="S95" s="39"/>
      <c r="X95" s="39"/>
      <c r="Y95" s="39"/>
      <c r="Z95" s="39"/>
      <c r="AA95" s="196"/>
      <c r="AI95" s="55"/>
      <c r="AJ95" s="55"/>
      <c r="AK95" s="55"/>
      <c r="AL95" s="55"/>
      <c r="AM95" s="52"/>
      <c r="AN95" s="52"/>
      <c r="AO95" s="52"/>
      <c r="AP95" s="52"/>
      <c r="AQ95" s="52"/>
    </row>
    <row r="96" spans="6:43" ht="12">
      <c r="F96" s="154"/>
      <c r="G96" s="184"/>
      <c r="K96" s="143"/>
      <c r="L96" s="143"/>
      <c r="M96" s="184"/>
      <c r="Q96" s="39"/>
      <c r="R96" s="39"/>
      <c r="S96" s="39"/>
      <c r="X96" s="39"/>
      <c r="Y96" s="39"/>
      <c r="Z96" s="39"/>
      <c r="AA96" s="196"/>
      <c r="AI96" s="55"/>
      <c r="AJ96" s="55"/>
      <c r="AK96" s="55"/>
      <c r="AL96" s="55"/>
      <c r="AM96" s="52"/>
      <c r="AN96" s="52"/>
      <c r="AO96" s="52"/>
      <c r="AP96" s="52"/>
      <c r="AQ96" s="52"/>
    </row>
    <row r="97" spans="6:43" ht="12">
      <c r="F97" s="154"/>
      <c r="G97" s="184"/>
      <c r="K97" s="143"/>
      <c r="L97" s="143"/>
      <c r="M97" s="184"/>
      <c r="Q97" s="39"/>
      <c r="R97" s="39"/>
      <c r="S97" s="39"/>
      <c r="X97" s="39"/>
      <c r="Y97" s="39"/>
      <c r="Z97" s="39"/>
      <c r="AA97" s="196"/>
      <c r="AI97" s="55"/>
      <c r="AJ97" s="55"/>
      <c r="AK97" s="55"/>
      <c r="AL97" s="55"/>
      <c r="AM97" s="52"/>
      <c r="AN97" s="52"/>
      <c r="AO97" s="52"/>
      <c r="AP97" s="52"/>
      <c r="AQ97" s="52"/>
    </row>
    <row r="98" spans="6:43" ht="12">
      <c r="F98" s="154"/>
      <c r="G98" s="184"/>
      <c r="K98" s="143"/>
      <c r="L98" s="143"/>
      <c r="M98" s="184"/>
      <c r="Q98" s="39"/>
      <c r="R98" s="39"/>
      <c r="S98" s="39"/>
      <c r="X98" s="39"/>
      <c r="Y98" s="39"/>
      <c r="Z98" s="39"/>
      <c r="AA98" s="196"/>
      <c r="AI98" s="55"/>
      <c r="AJ98" s="55"/>
      <c r="AK98" s="55"/>
      <c r="AL98" s="55"/>
      <c r="AM98" s="52"/>
      <c r="AN98" s="52"/>
      <c r="AO98" s="52"/>
      <c r="AP98" s="52"/>
      <c r="AQ98" s="52"/>
    </row>
    <row r="99" spans="6:43" ht="12">
      <c r="F99" s="154"/>
      <c r="G99" s="184"/>
      <c r="K99" s="143"/>
      <c r="L99" s="143"/>
      <c r="M99" s="184"/>
      <c r="Q99" s="39"/>
      <c r="R99" s="39"/>
      <c r="S99" s="39"/>
      <c r="X99" s="39"/>
      <c r="Y99" s="39"/>
      <c r="Z99" s="39"/>
      <c r="AA99" s="196"/>
      <c r="AI99" s="55"/>
      <c r="AJ99" s="55"/>
      <c r="AK99" s="55"/>
      <c r="AL99" s="55"/>
      <c r="AM99" s="52"/>
      <c r="AN99" s="52"/>
      <c r="AO99" s="52"/>
      <c r="AP99" s="52"/>
      <c r="AQ99" s="52"/>
    </row>
    <row r="100" spans="6:43" ht="12">
      <c r="F100" s="154"/>
      <c r="G100" s="184"/>
      <c r="K100" s="143"/>
      <c r="L100" s="143"/>
      <c r="M100" s="184"/>
      <c r="Q100" s="39"/>
      <c r="R100" s="39"/>
      <c r="S100" s="39"/>
      <c r="X100" s="39"/>
      <c r="Y100" s="39"/>
      <c r="Z100" s="39"/>
      <c r="AA100" s="196"/>
      <c r="AI100" s="55"/>
      <c r="AJ100" s="55"/>
      <c r="AK100" s="55"/>
      <c r="AL100" s="55"/>
      <c r="AM100" s="52"/>
      <c r="AN100" s="52"/>
      <c r="AO100" s="52"/>
      <c r="AP100" s="52"/>
      <c r="AQ100" s="52"/>
    </row>
    <row r="101" spans="6:43" ht="12">
      <c r="F101" s="154"/>
      <c r="G101" s="184"/>
      <c r="K101" s="143"/>
      <c r="L101" s="143"/>
      <c r="M101" s="184"/>
      <c r="Q101" s="39"/>
      <c r="R101" s="39"/>
      <c r="S101" s="39"/>
      <c r="X101" s="39"/>
      <c r="Y101" s="39"/>
      <c r="Z101" s="39"/>
      <c r="AA101" s="196"/>
      <c r="AI101" s="55"/>
      <c r="AJ101" s="55"/>
      <c r="AK101" s="55"/>
      <c r="AL101" s="55"/>
      <c r="AM101" s="52"/>
      <c r="AN101" s="52"/>
      <c r="AO101" s="52"/>
      <c r="AP101" s="52"/>
      <c r="AQ101" s="52"/>
    </row>
    <row r="102" spans="6:43" ht="12">
      <c r="F102" s="154"/>
      <c r="G102" s="184"/>
      <c r="K102" s="143"/>
      <c r="L102" s="143"/>
      <c r="M102" s="184"/>
      <c r="Q102" s="39"/>
      <c r="R102" s="39"/>
      <c r="S102" s="39"/>
      <c r="X102" s="39"/>
      <c r="Y102" s="39"/>
      <c r="Z102" s="39"/>
      <c r="AA102" s="196"/>
      <c r="AI102" s="55"/>
      <c r="AJ102" s="55"/>
      <c r="AK102" s="55"/>
      <c r="AL102" s="55"/>
      <c r="AM102" s="52"/>
      <c r="AN102" s="52"/>
      <c r="AO102" s="52"/>
      <c r="AP102" s="52"/>
      <c r="AQ102" s="52"/>
    </row>
    <row r="103" spans="6:43" ht="12">
      <c r="F103" s="154"/>
      <c r="G103" s="184"/>
      <c r="K103" s="143"/>
      <c r="L103" s="143"/>
      <c r="M103" s="184"/>
      <c r="Q103" s="39"/>
      <c r="R103" s="39"/>
      <c r="S103" s="39"/>
      <c r="X103" s="39"/>
      <c r="Y103" s="39"/>
      <c r="Z103" s="39"/>
      <c r="AA103" s="196"/>
      <c r="AI103" s="55"/>
      <c r="AJ103" s="55"/>
      <c r="AK103" s="55"/>
      <c r="AL103" s="55"/>
      <c r="AM103" s="52"/>
      <c r="AN103" s="52"/>
      <c r="AO103" s="52"/>
      <c r="AP103" s="52"/>
      <c r="AQ103" s="52"/>
    </row>
    <row r="104" spans="6:43" ht="12">
      <c r="F104" s="154"/>
      <c r="G104" s="184"/>
      <c r="K104" s="143"/>
      <c r="L104" s="143"/>
      <c r="M104" s="184"/>
      <c r="Q104" s="39"/>
      <c r="R104" s="39"/>
      <c r="S104" s="39"/>
      <c r="X104" s="39"/>
      <c r="Y104" s="39"/>
      <c r="Z104" s="39"/>
      <c r="AA104" s="196"/>
      <c r="AI104" s="55"/>
      <c r="AJ104" s="55"/>
      <c r="AK104" s="55"/>
      <c r="AL104" s="55"/>
      <c r="AM104" s="52"/>
      <c r="AN104" s="52"/>
      <c r="AO104" s="52"/>
      <c r="AP104" s="52"/>
      <c r="AQ104" s="52"/>
    </row>
    <row r="105" spans="6:43" ht="12">
      <c r="F105" s="154"/>
      <c r="G105" s="184"/>
      <c r="K105" s="143"/>
      <c r="L105" s="143"/>
      <c r="M105" s="184"/>
      <c r="Q105" s="39"/>
      <c r="R105" s="39"/>
      <c r="S105" s="39"/>
      <c r="X105" s="39"/>
      <c r="Y105" s="39"/>
      <c r="Z105" s="39"/>
      <c r="AA105" s="196"/>
      <c r="AI105" s="55"/>
      <c r="AJ105" s="55"/>
      <c r="AK105" s="55"/>
      <c r="AL105" s="55"/>
      <c r="AM105" s="52"/>
      <c r="AN105" s="52"/>
      <c r="AO105" s="52"/>
      <c r="AP105" s="52"/>
      <c r="AQ105" s="52"/>
    </row>
    <row r="106" spans="6:43" ht="12">
      <c r="F106" s="154"/>
      <c r="G106" s="184"/>
      <c r="K106" s="143"/>
      <c r="L106" s="143"/>
      <c r="M106" s="184"/>
      <c r="Q106" s="39"/>
      <c r="R106" s="39"/>
      <c r="S106" s="39"/>
      <c r="X106" s="39"/>
      <c r="Y106" s="39"/>
      <c r="Z106" s="39"/>
      <c r="AA106" s="196"/>
      <c r="AI106" s="55"/>
      <c r="AJ106" s="55"/>
      <c r="AK106" s="55"/>
      <c r="AL106" s="55"/>
      <c r="AM106" s="52"/>
      <c r="AN106" s="52"/>
      <c r="AO106" s="52"/>
      <c r="AP106" s="52"/>
      <c r="AQ106" s="52"/>
    </row>
    <row r="107" spans="6:43" ht="12">
      <c r="F107" s="154"/>
      <c r="G107" s="184"/>
      <c r="K107" s="143"/>
      <c r="L107" s="143"/>
      <c r="M107" s="184"/>
      <c r="Q107" s="39"/>
      <c r="R107" s="39"/>
      <c r="S107" s="39"/>
      <c r="X107" s="39"/>
      <c r="Y107" s="39"/>
      <c r="Z107" s="39"/>
      <c r="AA107" s="196"/>
      <c r="AI107" s="55"/>
      <c r="AJ107" s="55"/>
      <c r="AK107" s="55"/>
      <c r="AL107" s="55"/>
      <c r="AM107" s="52"/>
      <c r="AN107" s="52"/>
      <c r="AO107" s="52"/>
      <c r="AP107" s="52"/>
      <c r="AQ107" s="52"/>
    </row>
    <row r="108" spans="6:43" ht="12">
      <c r="F108" s="154"/>
      <c r="G108" s="184"/>
      <c r="K108" s="143"/>
      <c r="L108" s="143"/>
      <c r="M108" s="184"/>
      <c r="Q108" s="39"/>
      <c r="R108" s="39"/>
      <c r="S108" s="39"/>
      <c r="X108" s="39"/>
      <c r="Y108" s="39"/>
      <c r="Z108" s="39"/>
      <c r="AA108" s="196"/>
      <c r="AI108" s="55"/>
      <c r="AJ108" s="55"/>
      <c r="AK108" s="55"/>
      <c r="AL108" s="55"/>
      <c r="AM108" s="52"/>
      <c r="AN108" s="52"/>
      <c r="AO108" s="52"/>
      <c r="AP108" s="52"/>
      <c r="AQ108" s="52"/>
    </row>
    <row r="109" spans="6:43" ht="12">
      <c r="F109" s="154"/>
      <c r="G109" s="184"/>
      <c r="K109" s="143"/>
      <c r="L109" s="143"/>
      <c r="M109" s="184"/>
      <c r="Q109" s="39"/>
      <c r="R109" s="39"/>
      <c r="S109" s="39"/>
      <c r="X109" s="39"/>
      <c r="Y109" s="39"/>
      <c r="Z109" s="39"/>
      <c r="AA109" s="196"/>
      <c r="AI109" s="55"/>
      <c r="AJ109" s="55"/>
      <c r="AK109" s="55"/>
      <c r="AL109" s="55"/>
      <c r="AM109" s="52"/>
      <c r="AN109" s="52"/>
      <c r="AO109" s="52"/>
      <c r="AP109" s="52"/>
      <c r="AQ109" s="52"/>
    </row>
    <row r="110" spans="6:43" ht="12">
      <c r="F110" s="154"/>
      <c r="G110" s="184"/>
      <c r="K110" s="143"/>
      <c r="L110" s="143"/>
      <c r="M110" s="184"/>
      <c r="Q110" s="39"/>
      <c r="R110" s="39"/>
      <c r="S110" s="39"/>
      <c r="X110" s="39"/>
      <c r="Y110" s="39"/>
      <c r="Z110" s="39"/>
      <c r="AA110" s="196"/>
      <c r="AI110" s="55"/>
      <c r="AJ110" s="55"/>
      <c r="AK110" s="55"/>
      <c r="AL110" s="55"/>
      <c r="AM110" s="52"/>
      <c r="AN110" s="52"/>
      <c r="AO110" s="52"/>
      <c r="AP110" s="52"/>
      <c r="AQ110" s="52"/>
    </row>
    <row r="111" spans="6:43" ht="12">
      <c r="F111" s="154"/>
      <c r="G111" s="184"/>
      <c r="K111" s="143"/>
      <c r="L111" s="143"/>
      <c r="M111" s="184"/>
      <c r="Q111" s="39"/>
      <c r="R111" s="39"/>
      <c r="S111" s="39"/>
      <c r="X111" s="39"/>
      <c r="Y111" s="39"/>
      <c r="Z111" s="39"/>
      <c r="AA111" s="196"/>
      <c r="AI111" s="55"/>
      <c r="AJ111" s="55"/>
      <c r="AK111" s="55"/>
      <c r="AL111" s="55"/>
      <c r="AM111" s="52"/>
      <c r="AN111" s="52"/>
      <c r="AO111" s="52"/>
      <c r="AP111" s="52"/>
      <c r="AQ111" s="52"/>
    </row>
    <row r="112" spans="6:43" ht="12">
      <c r="F112" s="154"/>
      <c r="G112" s="184"/>
      <c r="K112" s="143"/>
      <c r="L112" s="143"/>
      <c r="M112" s="184"/>
      <c r="Q112" s="39"/>
      <c r="R112" s="39"/>
      <c r="S112" s="39"/>
      <c r="X112" s="39"/>
      <c r="Y112" s="39"/>
      <c r="Z112" s="39"/>
      <c r="AA112" s="196"/>
      <c r="AI112" s="55"/>
      <c r="AJ112" s="55"/>
      <c r="AK112" s="55"/>
      <c r="AL112" s="55"/>
      <c r="AM112" s="52"/>
      <c r="AN112" s="52"/>
      <c r="AO112" s="52"/>
      <c r="AP112" s="52"/>
      <c r="AQ112" s="52"/>
    </row>
    <row r="113" spans="6:43" ht="12">
      <c r="F113" s="154"/>
      <c r="G113" s="184"/>
      <c r="K113" s="143"/>
      <c r="L113" s="143"/>
      <c r="M113" s="184"/>
      <c r="Q113" s="39"/>
      <c r="R113" s="39"/>
      <c r="S113" s="39"/>
      <c r="X113" s="39"/>
      <c r="Y113" s="39"/>
      <c r="Z113" s="39"/>
      <c r="AA113" s="196"/>
      <c r="AI113" s="55"/>
      <c r="AJ113" s="55"/>
      <c r="AK113" s="55"/>
      <c r="AL113" s="55"/>
      <c r="AM113" s="52"/>
      <c r="AN113" s="52"/>
      <c r="AO113" s="52"/>
      <c r="AP113" s="52"/>
      <c r="AQ113" s="52"/>
    </row>
    <row r="114" spans="6:43" ht="12">
      <c r="F114" s="154"/>
      <c r="G114" s="184"/>
      <c r="K114" s="143"/>
      <c r="L114" s="143"/>
      <c r="M114" s="184"/>
      <c r="Q114" s="39"/>
      <c r="R114" s="39"/>
      <c r="S114" s="39"/>
      <c r="X114" s="39"/>
      <c r="Y114" s="39"/>
      <c r="Z114" s="39"/>
      <c r="AA114" s="196"/>
      <c r="AI114" s="55"/>
      <c r="AJ114" s="55"/>
      <c r="AK114" s="55"/>
      <c r="AL114" s="55"/>
      <c r="AM114" s="52"/>
      <c r="AN114" s="52"/>
      <c r="AO114" s="52"/>
      <c r="AP114" s="52"/>
      <c r="AQ114" s="52"/>
    </row>
    <row r="115" spans="6:43" ht="12">
      <c r="F115" s="154"/>
      <c r="G115" s="184"/>
      <c r="K115" s="143"/>
      <c r="L115" s="143"/>
      <c r="M115" s="184"/>
      <c r="Q115" s="39"/>
      <c r="R115" s="39"/>
      <c r="S115" s="39"/>
      <c r="X115" s="39"/>
      <c r="Y115" s="39"/>
      <c r="Z115" s="39"/>
      <c r="AA115" s="196"/>
      <c r="AI115" s="55"/>
      <c r="AJ115" s="55"/>
      <c r="AK115" s="55"/>
      <c r="AL115" s="55"/>
      <c r="AM115" s="52"/>
      <c r="AN115" s="52"/>
      <c r="AO115" s="52"/>
      <c r="AP115" s="52"/>
      <c r="AQ115" s="52"/>
    </row>
    <row r="116" spans="6:43" ht="12">
      <c r="F116" s="154"/>
      <c r="G116" s="184"/>
      <c r="K116" s="143"/>
      <c r="L116" s="143"/>
      <c r="M116" s="184"/>
      <c r="Q116" s="39"/>
      <c r="R116" s="39"/>
      <c r="S116" s="39"/>
      <c r="X116" s="39"/>
      <c r="Y116" s="39"/>
      <c r="Z116" s="39"/>
      <c r="AA116" s="196"/>
      <c r="AI116" s="55"/>
      <c r="AJ116" s="55"/>
      <c r="AK116" s="55"/>
      <c r="AL116" s="55"/>
      <c r="AM116" s="52"/>
      <c r="AN116" s="52"/>
      <c r="AO116" s="52"/>
      <c r="AP116" s="52"/>
      <c r="AQ116" s="52"/>
    </row>
    <row r="117" spans="6:43" ht="12">
      <c r="F117" s="154"/>
      <c r="G117" s="184"/>
      <c r="K117" s="143"/>
      <c r="L117" s="143"/>
      <c r="M117" s="184"/>
      <c r="Q117" s="39"/>
      <c r="R117" s="39"/>
      <c r="S117" s="39"/>
      <c r="X117" s="39"/>
      <c r="Y117" s="39"/>
      <c r="Z117" s="39"/>
      <c r="AA117" s="196"/>
      <c r="AI117" s="55"/>
      <c r="AJ117" s="55"/>
      <c r="AK117" s="55"/>
      <c r="AL117" s="55"/>
      <c r="AM117" s="52"/>
      <c r="AN117" s="52"/>
      <c r="AO117" s="52"/>
      <c r="AP117" s="52"/>
      <c r="AQ117" s="52"/>
    </row>
    <row r="118" spans="6:43" ht="12">
      <c r="F118" s="154"/>
      <c r="G118" s="184"/>
      <c r="K118" s="143"/>
      <c r="L118" s="143"/>
      <c r="M118" s="184"/>
      <c r="Q118" s="39"/>
      <c r="R118" s="39"/>
      <c r="S118" s="39"/>
      <c r="X118" s="39"/>
      <c r="Y118" s="39"/>
      <c r="Z118" s="39"/>
      <c r="AA118" s="196"/>
      <c r="AI118" s="55"/>
      <c r="AJ118" s="55"/>
      <c r="AK118" s="55"/>
      <c r="AL118" s="55"/>
      <c r="AM118" s="52"/>
      <c r="AN118" s="52"/>
      <c r="AO118" s="52"/>
      <c r="AP118" s="52"/>
      <c r="AQ118" s="52"/>
    </row>
    <row r="119" spans="6:43" ht="12">
      <c r="F119" s="154"/>
      <c r="G119" s="184"/>
      <c r="K119" s="143"/>
      <c r="L119" s="143"/>
      <c r="M119" s="184"/>
      <c r="Q119" s="39"/>
      <c r="R119" s="39"/>
      <c r="S119" s="39"/>
      <c r="X119" s="39"/>
      <c r="Y119" s="39"/>
      <c r="Z119" s="39"/>
      <c r="AA119" s="196"/>
      <c r="AI119" s="55"/>
      <c r="AJ119" s="55"/>
      <c r="AK119" s="55"/>
      <c r="AL119" s="55"/>
      <c r="AM119" s="52"/>
      <c r="AN119" s="52"/>
      <c r="AO119" s="52"/>
      <c r="AP119" s="52"/>
      <c r="AQ119" s="52"/>
    </row>
    <row r="120" spans="6:43" ht="12">
      <c r="F120" s="154"/>
      <c r="G120" s="184"/>
      <c r="K120" s="143"/>
      <c r="L120" s="143"/>
      <c r="M120" s="184"/>
      <c r="Q120" s="39"/>
      <c r="R120" s="39"/>
      <c r="S120" s="39"/>
      <c r="X120" s="39"/>
      <c r="Y120" s="39"/>
      <c r="Z120" s="39"/>
      <c r="AA120" s="196"/>
      <c r="AI120" s="55"/>
      <c r="AJ120" s="55"/>
      <c r="AK120" s="55"/>
      <c r="AL120" s="55"/>
      <c r="AM120" s="52"/>
      <c r="AN120" s="52"/>
      <c r="AO120" s="52"/>
      <c r="AP120" s="52"/>
      <c r="AQ120" s="52"/>
    </row>
    <row r="121" spans="6:43" ht="12">
      <c r="F121" s="154"/>
      <c r="G121" s="184"/>
      <c r="K121" s="143"/>
      <c r="L121" s="143"/>
      <c r="M121" s="184"/>
      <c r="Q121" s="39"/>
      <c r="R121" s="39"/>
      <c r="S121" s="39"/>
      <c r="X121" s="39"/>
      <c r="Y121" s="39"/>
      <c r="Z121" s="39"/>
      <c r="AA121" s="196"/>
      <c r="AI121" s="55"/>
      <c r="AJ121" s="55"/>
      <c r="AK121" s="55"/>
      <c r="AL121" s="55"/>
      <c r="AM121" s="52"/>
      <c r="AN121" s="52"/>
      <c r="AO121" s="52"/>
      <c r="AP121" s="52"/>
      <c r="AQ121" s="52"/>
    </row>
    <row r="122" spans="6:43" ht="12">
      <c r="F122" s="154"/>
      <c r="G122" s="184"/>
      <c r="K122" s="143"/>
      <c r="L122" s="143"/>
      <c r="M122" s="184"/>
      <c r="Q122" s="39"/>
      <c r="R122" s="39"/>
      <c r="S122" s="39"/>
      <c r="X122" s="39"/>
      <c r="Y122" s="39"/>
      <c r="Z122" s="39"/>
      <c r="AA122" s="196"/>
      <c r="AI122" s="55"/>
      <c r="AJ122" s="55"/>
      <c r="AK122" s="55"/>
      <c r="AL122" s="55"/>
      <c r="AM122" s="52"/>
      <c r="AN122" s="52"/>
      <c r="AO122" s="52"/>
      <c r="AP122" s="52"/>
      <c r="AQ122" s="52"/>
    </row>
    <row r="123" spans="6:43" ht="12">
      <c r="F123" s="154"/>
      <c r="G123" s="184"/>
      <c r="K123" s="143"/>
      <c r="L123" s="143"/>
      <c r="M123" s="184"/>
      <c r="Q123" s="39"/>
      <c r="R123" s="39"/>
      <c r="S123" s="39"/>
      <c r="X123" s="39"/>
      <c r="Y123" s="39"/>
      <c r="Z123" s="39"/>
      <c r="AA123" s="196"/>
      <c r="AI123" s="55"/>
      <c r="AJ123" s="55"/>
      <c r="AK123" s="55"/>
      <c r="AL123" s="55"/>
      <c r="AM123" s="52"/>
      <c r="AN123" s="52"/>
      <c r="AO123" s="52"/>
      <c r="AP123" s="52"/>
      <c r="AQ123" s="52"/>
    </row>
    <row r="124" spans="6:43" ht="12">
      <c r="F124" s="154"/>
      <c r="G124" s="184"/>
      <c r="K124" s="143"/>
      <c r="L124" s="143"/>
      <c r="M124" s="184"/>
      <c r="Q124" s="39"/>
      <c r="R124" s="39"/>
      <c r="S124" s="39"/>
      <c r="X124" s="39"/>
      <c r="Y124" s="39"/>
      <c r="Z124" s="39"/>
      <c r="AA124" s="196"/>
      <c r="AI124" s="55"/>
      <c r="AJ124" s="55"/>
      <c r="AK124" s="55"/>
      <c r="AL124" s="55"/>
      <c r="AM124" s="52"/>
      <c r="AN124" s="52"/>
      <c r="AO124" s="52"/>
      <c r="AP124" s="52"/>
      <c r="AQ124" s="52"/>
    </row>
    <row r="125" spans="6:43" ht="12">
      <c r="F125" s="154"/>
      <c r="G125" s="184"/>
      <c r="K125" s="143"/>
      <c r="L125" s="143"/>
      <c r="M125" s="184"/>
      <c r="Q125" s="39"/>
      <c r="R125" s="39"/>
      <c r="S125" s="39"/>
      <c r="X125" s="39"/>
      <c r="Y125" s="39"/>
      <c r="Z125" s="39"/>
      <c r="AA125" s="196"/>
      <c r="AI125" s="55"/>
      <c r="AJ125" s="55"/>
      <c r="AK125" s="55"/>
      <c r="AL125" s="55"/>
      <c r="AM125" s="52"/>
      <c r="AN125" s="52"/>
      <c r="AO125" s="52"/>
      <c r="AP125" s="52"/>
      <c r="AQ125" s="52"/>
    </row>
    <row r="126" spans="6:43" ht="12">
      <c r="F126" s="154"/>
      <c r="G126" s="184"/>
      <c r="K126" s="143"/>
      <c r="L126" s="143"/>
      <c r="M126" s="184"/>
      <c r="Q126" s="39"/>
      <c r="R126" s="39"/>
      <c r="S126" s="39"/>
      <c r="X126" s="39"/>
      <c r="Y126" s="39"/>
      <c r="Z126" s="39"/>
      <c r="AA126" s="196"/>
      <c r="AI126" s="55"/>
      <c r="AJ126" s="55"/>
      <c r="AK126" s="55"/>
      <c r="AL126" s="55"/>
      <c r="AM126" s="52"/>
      <c r="AN126" s="52"/>
      <c r="AO126" s="52"/>
      <c r="AP126" s="52"/>
      <c r="AQ126" s="52"/>
    </row>
    <row r="127" spans="6:43" ht="12">
      <c r="F127" s="154"/>
      <c r="G127" s="184"/>
      <c r="K127" s="143"/>
      <c r="L127" s="143"/>
      <c r="M127" s="184"/>
      <c r="Q127" s="39"/>
      <c r="R127" s="39"/>
      <c r="S127" s="39"/>
      <c r="X127" s="39"/>
      <c r="Y127" s="39"/>
      <c r="Z127" s="39"/>
      <c r="AA127" s="196"/>
      <c r="AI127" s="55"/>
      <c r="AJ127" s="55"/>
      <c r="AK127" s="55"/>
      <c r="AL127" s="55"/>
      <c r="AM127" s="52"/>
      <c r="AN127" s="52"/>
      <c r="AO127" s="52"/>
      <c r="AP127" s="52"/>
      <c r="AQ127" s="52"/>
    </row>
    <row r="128" spans="6:43" ht="12">
      <c r="F128" s="154"/>
      <c r="G128" s="184"/>
      <c r="K128" s="143"/>
      <c r="L128" s="143"/>
      <c r="M128" s="184"/>
      <c r="Q128" s="39"/>
      <c r="R128" s="39"/>
      <c r="S128" s="39"/>
      <c r="X128" s="39"/>
      <c r="Y128" s="39"/>
      <c r="Z128" s="39"/>
      <c r="AA128" s="196"/>
      <c r="AI128" s="55"/>
      <c r="AJ128" s="55"/>
      <c r="AK128" s="55"/>
      <c r="AL128" s="55"/>
      <c r="AM128" s="52"/>
      <c r="AN128" s="52"/>
      <c r="AO128" s="52"/>
      <c r="AP128" s="52"/>
      <c r="AQ128" s="52"/>
    </row>
    <row r="129" spans="6:43" ht="12">
      <c r="F129" s="154"/>
      <c r="G129" s="184"/>
      <c r="K129" s="143"/>
      <c r="L129" s="143"/>
      <c r="M129" s="184"/>
      <c r="Q129" s="39"/>
      <c r="R129" s="39"/>
      <c r="S129" s="39"/>
      <c r="X129" s="39"/>
      <c r="Y129" s="39"/>
      <c r="Z129" s="39"/>
      <c r="AA129" s="196"/>
      <c r="AI129" s="55"/>
      <c r="AJ129" s="55"/>
      <c r="AK129" s="55"/>
      <c r="AL129" s="55"/>
      <c r="AM129" s="52"/>
      <c r="AN129" s="52"/>
      <c r="AO129" s="52"/>
      <c r="AP129" s="52"/>
      <c r="AQ129" s="52"/>
    </row>
    <row r="130" spans="6:43" ht="12">
      <c r="F130" s="154"/>
      <c r="G130" s="184"/>
      <c r="K130" s="143"/>
      <c r="L130" s="143"/>
      <c r="M130" s="184"/>
      <c r="Q130" s="39"/>
      <c r="R130" s="39"/>
      <c r="S130" s="39"/>
      <c r="X130" s="39"/>
      <c r="Y130" s="39"/>
      <c r="Z130" s="39"/>
      <c r="AA130" s="196"/>
      <c r="AI130" s="55"/>
      <c r="AJ130" s="55"/>
      <c r="AK130" s="55"/>
      <c r="AL130" s="55"/>
      <c r="AM130" s="52"/>
      <c r="AN130" s="52"/>
      <c r="AO130" s="52"/>
      <c r="AP130" s="52"/>
      <c r="AQ130" s="52"/>
    </row>
    <row r="131" spans="6:43" ht="12">
      <c r="F131" s="154"/>
      <c r="G131" s="184"/>
      <c r="K131" s="143"/>
      <c r="L131" s="143"/>
      <c r="M131" s="184"/>
      <c r="Q131" s="39"/>
      <c r="R131" s="39"/>
      <c r="S131" s="39"/>
      <c r="X131" s="39"/>
      <c r="Y131" s="39"/>
      <c r="Z131" s="39"/>
      <c r="AA131" s="196"/>
      <c r="AI131" s="55"/>
      <c r="AJ131" s="55"/>
      <c r="AK131" s="55"/>
      <c r="AL131" s="55"/>
      <c r="AM131" s="52"/>
      <c r="AN131" s="52"/>
      <c r="AO131" s="52"/>
      <c r="AP131" s="52"/>
      <c r="AQ131" s="52"/>
    </row>
    <row r="132" spans="6:43" ht="12">
      <c r="F132" s="154"/>
      <c r="G132" s="184"/>
      <c r="K132" s="143"/>
      <c r="L132" s="143"/>
      <c r="M132" s="184"/>
      <c r="Q132" s="39"/>
      <c r="R132" s="39"/>
      <c r="S132" s="39"/>
      <c r="X132" s="39"/>
      <c r="Y132" s="39"/>
      <c r="Z132" s="39"/>
      <c r="AA132" s="196"/>
      <c r="AI132" s="55"/>
      <c r="AJ132" s="55"/>
      <c r="AK132" s="55"/>
      <c r="AL132" s="55"/>
      <c r="AM132" s="52"/>
      <c r="AN132" s="52"/>
      <c r="AO132" s="52"/>
      <c r="AP132" s="52"/>
      <c r="AQ132" s="52"/>
    </row>
    <row r="133" spans="6:43" ht="12">
      <c r="F133" s="154"/>
      <c r="G133" s="184"/>
      <c r="K133" s="143"/>
      <c r="L133" s="143"/>
      <c r="M133" s="184"/>
      <c r="Q133" s="39"/>
      <c r="R133" s="39"/>
      <c r="S133" s="39"/>
      <c r="X133" s="39"/>
      <c r="Y133" s="39"/>
      <c r="Z133" s="39"/>
      <c r="AA133" s="196"/>
      <c r="AI133" s="55"/>
      <c r="AJ133" s="55"/>
      <c r="AK133" s="55"/>
      <c r="AL133" s="55"/>
      <c r="AM133" s="52"/>
      <c r="AN133" s="52"/>
      <c r="AO133" s="52"/>
      <c r="AP133" s="52"/>
      <c r="AQ133" s="52"/>
    </row>
    <row r="134" spans="6:43" ht="12">
      <c r="F134" s="154"/>
      <c r="G134" s="184"/>
      <c r="K134" s="143"/>
      <c r="L134" s="143"/>
      <c r="M134" s="184"/>
      <c r="Q134" s="39"/>
      <c r="R134" s="39"/>
      <c r="S134" s="39"/>
      <c r="X134" s="39"/>
      <c r="Y134" s="39"/>
      <c r="Z134" s="39"/>
      <c r="AA134" s="196"/>
      <c r="AI134" s="55"/>
      <c r="AJ134" s="55"/>
      <c r="AK134" s="55"/>
      <c r="AL134" s="55"/>
      <c r="AM134" s="52"/>
      <c r="AN134" s="52"/>
      <c r="AO134" s="52"/>
      <c r="AP134" s="52"/>
      <c r="AQ134" s="52"/>
    </row>
    <row r="135" spans="6:43" ht="12">
      <c r="F135" s="154"/>
      <c r="G135" s="184"/>
      <c r="K135" s="143"/>
      <c r="L135" s="143"/>
      <c r="M135" s="184"/>
      <c r="Q135" s="39"/>
      <c r="R135" s="39"/>
      <c r="S135" s="39"/>
      <c r="X135" s="39"/>
      <c r="Y135" s="39"/>
      <c r="Z135" s="39"/>
      <c r="AA135" s="196"/>
      <c r="AI135" s="55"/>
      <c r="AJ135" s="55"/>
      <c r="AK135" s="55"/>
      <c r="AL135" s="55"/>
      <c r="AM135" s="52"/>
      <c r="AN135" s="52"/>
      <c r="AO135" s="52"/>
      <c r="AP135" s="52"/>
      <c r="AQ135" s="52"/>
    </row>
    <row r="136" spans="6:43" ht="12">
      <c r="F136" s="154"/>
      <c r="G136" s="184"/>
      <c r="K136" s="143"/>
      <c r="L136" s="143"/>
      <c r="M136" s="184"/>
      <c r="Q136" s="39"/>
      <c r="R136" s="39"/>
      <c r="S136" s="39"/>
      <c r="X136" s="39"/>
      <c r="Y136" s="39"/>
      <c r="Z136" s="39"/>
      <c r="AA136" s="196"/>
      <c r="AI136" s="55"/>
      <c r="AJ136" s="55"/>
      <c r="AK136" s="55"/>
      <c r="AL136" s="55"/>
      <c r="AM136" s="52"/>
      <c r="AN136" s="52"/>
      <c r="AO136" s="52"/>
      <c r="AP136" s="52"/>
      <c r="AQ136" s="52"/>
    </row>
    <row r="137" spans="6:43" ht="12">
      <c r="F137" s="154"/>
      <c r="G137" s="184"/>
      <c r="K137" s="143"/>
      <c r="L137" s="143"/>
      <c r="M137" s="184"/>
      <c r="Q137" s="39"/>
      <c r="R137" s="39"/>
      <c r="S137" s="39"/>
      <c r="X137" s="39"/>
      <c r="Y137" s="39"/>
      <c r="Z137" s="39"/>
      <c r="AA137" s="196"/>
      <c r="AI137" s="55"/>
      <c r="AJ137" s="55"/>
      <c r="AK137" s="55"/>
      <c r="AL137" s="55"/>
      <c r="AM137" s="52"/>
      <c r="AN137" s="52"/>
      <c r="AO137" s="52"/>
      <c r="AP137" s="52"/>
      <c r="AQ137" s="52"/>
    </row>
    <row r="138" spans="6:43" ht="12">
      <c r="F138" s="154"/>
      <c r="G138" s="184"/>
      <c r="K138" s="143"/>
      <c r="L138" s="143"/>
      <c r="M138" s="184"/>
      <c r="Q138" s="39"/>
      <c r="R138" s="39"/>
      <c r="S138" s="39"/>
      <c r="X138" s="39"/>
      <c r="Y138" s="39"/>
      <c r="Z138" s="39"/>
      <c r="AA138" s="196"/>
      <c r="AI138" s="55"/>
      <c r="AJ138" s="55"/>
      <c r="AK138" s="55"/>
      <c r="AL138" s="55"/>
      <c r="AM138" s="52"/>
      <c r="AN138" s="52"/>
      <c r="AO138" s="52"/>
      <c r="AP138" s="52"/>
      <c r="AQ138" s="52"/>
    </row>
    <row r="139" spans="6:43" ht="12">
      <c r="F139" s="154"/>
      <c r="G139" s="184"/>
      <c r="K139" s="143"/>
      <c r="L139" s="143"/>
      <c r="M139" s="184"/>
      <c r="Q139" s="39"/>
      <c r="R139" s="39"/>
      <c r="S139" s="39"/>
      <c r="X139" s="39"/>
      <c r="Y139" s="39"/>
      <c r="Z139" s="39"/>
      <c r="AA139" s="196"/>
      <c r="AI139" s="55"/>
      <c r="AJ139" s="55"/>
      <c r="AK139" s="55"/>
      <c r="AL139" s="55"/>
      <c r="AM139" s="52"/>
      <c r="AN139" s="52"/>
      <c r="AO139" s="52"/>
      <c r="AP139" s="52"/>
      <c r="AQ139" s="52"/>
    </row>
    <row r="140" spans="6:43" ht="12">
      <c r="F140" s="154"/>
      <c r="G140" s="184"/>
      <c r="K140" s="143"/>
      <c r="L140" s="143"/>
      <c r="M140" s="184"/>
      <c r="Q140" s="39"/>
      <c r="R140" s="39"/>
      <c r="S140" s="39"/>
      <c r="X140" s="39"/>
      <c r="Y140" s="39"/>
      <c r="Z140" s="39"/>
      <c r="AA140" s="196"/>
      <c r="AI140" s="55"/>
      <c r="AJ140" s="55"/>
      <c r="AK140" s="55"/>
      <c r="AL140" s="55"/>
      <c r="AM140" s="52"/>
      <c r="AN140" s="52"/>
      <c r="AO140" s="52"/>
      <c r="AP140" s="52"/>
      <c r="AQ140" s="52"/>
    </row>
    <row r="141" spans="6:43" ht="12">
      <c r="F141" s="154"/>
      <c r="G141" s="184"/>
      <c r="K141" s="143"/>
      <c r="L141" s="143"/>
      <c r="M141" s="184"/>
      <c r="Q141" s="39"/>
      <c r="R141" s="39"/>
      <c r="S141" s="39"/>
      <c r="X141" s="39"/>
      <c r="Y141" s="39"/>
      <c r="Z141" s="39"/>
      <c r="AA141" s="196"/>
      <c r="AI141" s="55"/>
      <c r="AJ141" s="55"/>
      <c r="AK141" s="55"/>
      <c r="AL141" s="55"/>
      <c r="AM141" s="52"/>
      <c r="AN141" s="52"/>
      <c r="AO141" s="52"/>
      <c r="AP141" s="52"/>
      <c r="AQ141" s="52"/>
    </row>
    <row r="142" spans="6:43" ht="12">
      <c r="F142" s="154"/>
      <c r="G142" s="184"/>
      <c r="K142" s="143"/>
      <c r="L142" s="143"/>
      <c r="M142" s="184"/>
      <c r="Q142" s="39"/>
      <c r="R142" s="39"/>
      <c r="S142" s="39"/>
      <c r="X142" s="39"/>
      <c r="Y142" s="39"/>
      <c r="Z142" s="39"/>
      <c r="AA142" s="196"/>
      <c r="AI142" s="55"/>
      <c r="AJ142" s="55"/>
      <c r="AK142" s="55"/>
      <c r="AL142" s="55"/>
      <c r="AM142" s="52"/>
      <c r="AN142" s="52"/>
      <c r="AO142" s="52"/>
      <c r="AP142" s="52"/>
      <c r="AQ142" s="52"/>
    </row>
    <row r="143" spans="6:43" ht="12">
      <c r="F143" s="154"/>
      <c r="G143" s="184"/>
      <c r="K143" s="143"/>
      <c r="L143" s="143"/>
      <c r="M143" s="184"/>
      <c r="Q143" s="39"/>
      <c r="R143" s="39"/>
      <c r="S143" s="39"/>
      <c r="X143" s="39"/>
      <c r="Y143" s="39"/>
      <c r="Z143" s="39"/>
      <c r="AA143" s="196"/>
      <c r="AI143" s="55"/>
      <c r="AJ143" s="55"/>
      <c r="AK143" s="55"/>
      <c r="AL143" s="55"/>
      <c r="AM143" s="52"/>
      <c r="AN143" s="52"/>
      <c r="AO143" s="52"/>
      <c r="AP143" s="52"/>
      <c r="AQ143" s="52"/>
    </row>
    <row r="144" spans="6:43" ht="12">
      <c r="F144" s="154"/>
      <c r="G144" s="184"/>
      <c r="K144" s="143"/>
      <c r="L144" s="143"/>
      <c r="M144" s="184"/>
      <c r="Q144" s="39"/>
      <c r="R144" s="39"/>
      <c r="S144" s="39"/>
      <c r="X144" s="39"/>
      <c r="Y144" s="39"/>
      <c r="Z144" s="39"/>
      <c r="AA144" s="196"/>
      <c r="AI144" s="55"/>
      <c r="AJ144" s="55"/>
      <c r="AK144" s="55"/>
      <c r="AL144" s="55"/>
      <c r="AM144" s="52"/>
      <c r="AN144" s="52"/>
      <c r="AO144" s="52"/>
      <c r="AP144" s="52"/>
      <c r="AQ144" s="52"/>
    </row>
    <row r="145" spans="6:43" ht="12">
      <c r="F145" s="154"/>
      <c r="G145" s="184"/>
      <c r="K145" s="143"/>
      <c r="L145" s="143"/>
      <c r="M145" s="184"/>
      <c r="Q145" s="39"/>
      <c r="R145" s="39"/>
      <c r="S145" s="39"/>
      <c r="X145" s="39"/>
      <c r="Y145" s="39"/>
      <c r="Z145" s="39"/>
      <c r="AA145" s="196"/>
      <c r="AI145" s="55"/>
      <c r="AJ145" s="55"/>
      <c r="AK145" s="55"/>
      <c r="AL145" s="55"/>
      <c r="AM145" s="52"/>
      <c r="AN145" s="52"/>
      <c r="AO145" s="52"/>
      <c r="AP145" s="52"/>
      <c r="AQ145" s="52"/>
    </row>
    <row r="146" spans="6:43" ht="12">
      <c r="F146" s="154"/>
      <c r="G146" s="184"/>
      <c r="K146" s="143"/>
      <c r="L146" s="143"/>
      <c r="M146" s="184"/>
      <c r="Q146" s="39"/>
      <c r="R146" s="39"/>
      <c r="S146" s="39"/>
      <c r="X146" s="39"/>
      <c r="Y146" s="39"/>
      <c r="Z146" s="39"/>
      <c r="AA146" s="196"/>
      <c r="AI146" s="55"/>
      <c r="AJ146" s="55"/>
      <c r="AK146" s="55"/>
      <c r="AL146" s="55"/>
      <c r="AM146" s="52"/>
      <c r="AN146" s="52"/>
      <c r="AO146" s="52"/>
      <c r="AP146" s="52"/>
      <c r="AQ146" s="52"/>
    </row>
    <row r="147" spans="6:43" ht="12">
      <c r="F147" s="154"/>
      <c r="G147" s="184"/>
      <c r="K147" s="143"/>
      <c r="L147" s="143"/>
      <c r="M147" s="184"/>
      <c r="Q147" s="39"/>
      <c r="R147" s="39"/>
      <c r="S147" s="39"/>
      <c r="X147" s="39"/>
      <c r="Y147" s="39"/>
      <c r="Z147" s="39"/>
      <c r="AA147" s="196"/>
      <c r="AI147" s="55"/>
      <c r="AJ147" s="55"/>
      <c r="AK147" s="55"/>
      <c r="AL147" s="55"/>
      <c r="AM147" s="52"/>
      <c r="AN147" s="52"/>
      <c r="AO147" s="52"/>
      <c r="AP147" s="52"/>
      <c r="AQ147" s="52"/>
    </row>
    <row r="148" spans="6:43" ht="12">
      <c r="F148" s="154"/>
      <c r="G148" s="184"/>
      <c r="K148" s="143"/>
      <c r="L148" s="143"/>
      <c r="M148" s="184"/>
      <c r="Q148" s="39"/>
      <c r="R148" s="39"/>
      <c r="S148" s="39"/>
      <c r="X148" s="39"/>
      <c r="Y148" s="39"/>
      <c r="Z148" s="39"/>
      <c r="AA148" s="196"/>
      <c r="AI148" s="55"/>
      <c r="AJ148" s="55"/>
      <c r="AK148" s="55"/>
      <c r="AL148" s="55"/>
      <c r="AM148" s="52"/>
      <c r="AN148" s="52"/>
      <c r="AO148" s="52"/>
      <c r="AP148" s="52"/>
      <c r="AQ148" s="52"/>
    </row>
    <row r="149" spans="6:43" ht="12">
      <c r="F149" s="154"/>
      <c r="G149" s="184"/>
      <c r="K149" s="143"/>
      <c r="L149" s="143"/>
      <c r="M149" s="184"/>
      <c r="Q149" s="39"/>
      <c r="R149" s="39"/>
      <c r="S149" s="39"/>
      <c r="X149" s="39"/>
      <c r="Y149" s="39"/>
      <c r="Z149" s="39"/>
      <c r="AA149" s="196"/>
      <c r="AI149" s="55"/>
      <c r="AJ149" s="55"/>
      <c r="AK149" s="55"/>
      <c r="AL149" s="55"/>
      <c r="AM149" s="52"/>
      <c r="AN149" s="52"/>
      <c r="AO149" s="52"/>
      <c r="AP149" s="52"/>
      <c r="AQ149" s="52"/>
    </row>
    <row r="150" spans="6:43" ht="12">
      <c r="F150" s="154"/>
      <c r="G150" s="184"/>
      <c r="K150" s="143"/>
      <c r="L150" s="143"/>
      <c r="M150" s="184"/>
      <c r="Q150" s="39"/>
      <c r="R150" s="39"/>
      <c r="S150" s="39"/>
      <c r="X150" s="39"/>
      <c r="Y150" s="39"/>
      <c r="Z150" s="39"/>
      <c r="AA150" s="196"/>
      <c r="AI150" s="55"/>
      <c r="AJ150" s="55"/>
      <c r="AK150" s="55"/>
      <c r="AL150" s="55"/>
      <c r="AM150" s="52"/>
      <c r="AN150" s="52"/>
      <c r="AO150" s="52"/>
      <c r="AP150" s="52"/>
      <c r="AQ150" s="52"/>
    </row>
    <row r="151" spans="6:43" ht="12">
      <c r="F151" s="154"/>
      <c r="G151" s="184"/>
      <c r="K151" s="143"/>
      <c r="L151" s="143"/>
      <c r="M151" s="184"/>
      <c r="Q151" s="39"/>
      <c r="R151" s="39"/>
      <c r="S151" s="39"/>
      <c r="X151" s="39"/>
      <c r="Y151" s="39"/>
      <c r="Z151" s="39"/>
      <c r="AA151" s="196"/>
      <c r="AI151" s="55"/>
      <c r="AJ151" s="55"/>
      <c r="AK151" s="55"/>
      <c r="AL151" s="55"/>
      <c r="AM151" s="52"/>
      <c r="AN151" s="52"/>
      <c r="AO151" s="52"/>
      <c r="AP151" s="52"/>
      <c r="AQ151" s="52"/>
    </row>
    <row r="152" spans="6:43" ht="12">
      <c r="F152" s="154"/>
      <c r="G152" s="184"/>
      <c r="K152" s="143"/>
      <c r="L152" s="143"/>
      <c r="M152" s="184"/>
      <c r="Q152" s="39"/>
      <c r="R152" s="39"/>
      <c r="S152" s="39"/>
      <c r="X152" s="39"/>
      <c r="Y152" s="39"/>
      <c r="Z152" s="39"/>
      <c r="AA152" s="196"/>
      <c r="AI152" s="55"/>
      <c r="AJ152" s="55"/>
      <c r="AK152" s="55"/>
      <c r="AL152" s="55"/>
      <c r="AM152" s="52"/>
      <c r="AN152" s="52"/>
      <c r="AO152" s="52"/>
      <c r="AP152" s="52"/>
      <c r="AQ152" s="52"/>
    </row>
    <row r="153" spans="6:43" ht="12">
      <c r="F153" s="154"/>
      <c r="G153" s="184"/>
      <c r="K153" s="143"/>
      <c r="L153" s="143"/>
      <c r="M153" s="184"/>
      <c r="Q153" s="39"/>
      <c r="R153" s="39"/>
      <c r="S153" s="39"/>
      <c r="X153" s="39"/>
      <c r="Y153" s="39"/>
      <c r="Z153" s="39"/>
      <c r="AA153" s="196"/>
      <c r="AI153" s="55"/>
      <c r="AJ153" s="55"/>
      <c r="AK153" s="55"/>
      <c r="AL153" s="55"/>
      <c r="AM153" s="52"/>
      <c r="AN153" s="52"/>
      <c r="AO153" s="52"/>
      <c r="AP153" s="52"/>
      <c r="AQ153" s="52"/>
    </row>
    <row r="154" spans="6:43" ht="12">
      <c r="F154" s="154"/>
      <c r="G154" s="184"/>
      <c r="K154" s="143"/>
      <c r="L154" s="143"/>
      <c r="M154" s="184"/>
      <c r="Q154" s="39"/>
      <c r="R154" s="39"/>
      <c r="S154" s="39"/>
      <c r="X154" s="39"/>
      <c r="Y154" s="39"/>
      <c r="Z154" s="39"/>
      <c r="AA154" s="196"/>
      <c r="AI154" s="55"/>
      <c r="AJ154" s="55"/>
      <c r="AK154" s="55"/>
      <c r="AL154" s="55"/>
      <c r="AM154" s="52"/>
      <c r="AN154" s="52"/>
      <c r="AO154" s="52"/>
      <c r="AP154" s="52"/>
      <c r="AQ154" s="52"/>
    </row>
    <row r="155" spans="6:43" ht="12">
      <c r="F155" s="154"/>
      <c r="G155" s="184"/>
      <c r="K155" s="143"/>
      <c r="L155" s="143"/>
      <c r="M155" s="184"/>
      <c r="Q155" s="39"/>
      <c r="R155" s="39"/>
      <c r="S155" s="39"/>
      <c r="X155" s="39"/>
      <c r="Y155" s="39"/>
      <c r="Z155" s="39"/>
      <c r="AA155" s="196"/>
      <c r="AI155" s="55"/>
      <c r="AJ155" s="55"/>
      <c r="AK155" s="55"/>
      <c r="AL155" s="55"/>
      <c r="AM155" s="52"/>
      <c r="AN155" s="52"/>
      <c r="AO155" s="52"/>
      <c r="AP155" s="52"/>
      <c r="AQ155" s="52"/>
    </row>
    <row r="156" spans="6:43" ht="12">
      <c r="F156" s="154"/>
      <c r="G156" s="184"/>
      <c r="K156" s="143"/>
      <c r="L156" s="143"/>
      <c r="M156" s="184"/>
      <c r="Q156" s="39"/>
      <c r="R156" s="39"/>
      <c r="S156" s="39"/>
      <c r="X156" s="39"/>
      <c r="Y156" s="39"/>
      <c r="Z156" s="39"/>
      <c r="AA156" s="196"/>
      <c r="AI156" s="55"/>
      <c r="AJ156" s="55"/>
      <c r="AK156" s="55"/>
      <c r="AL156" s="55"/>
      <c r="AM156" s="52"/>
      <c r="AN156" s="52"/>
      <c r="AO156" s="52"/>
      <c r="AP156" s="52"/>
      <c r="AQ156" s="52"/>
    </row>
    <row r="157" spans="6:43" ht="12">
      <c r="F157" s="154"/>
      <c r="G157" s="184"/>
      <c r="K157" s="143"/>
      <c r="L157" s="143"/>
      <c r="M157" s="184"/>
      <c r="Q157" s="39"/>
      <c r="R157" s="39"/>
      <c r="S157" s="39"/>
      <c r="X157" s="39"/>
      <c r="Y157" s="39"/>
      <c r="Z157" s="39"/>
      <c r="AA157" s="196"/>
      <c r="AI157" s="55"/>
      <c r="AJ157" s="55"/>
      <c r="AK157" s="55"/>
      <c r="AL157" s="55"/>
      <c r="AM157" s="52"/>
      <c r="AN157" s="52"/>
      <c r="AO157" s="52"/>
      <c r="AP157" s="52"/>
      <c r="AQ157" s="52"/>
    </row>
    <row r="158" spans="6:43" ht="12">
      <c r="F158" s="154"/>
      <c r="G158" s="184"/>
      <c r="K158" s="143"/>
      <c r="L158" s="143"/>
      <c r="M158" s="184"/>
      <c r="Q158" s="39"/>
      <c r="R158" s="39"/>
      <c r="S158" s="39"/>
      <c r="X158" s="39"/>
      <c r="Y158" s="39"/>
      <c r="Z158" s="39"/>
      <c r="AA158" s="196"/>
      <c r="AI158" s="55"/>
      <c r="AJ158" s="55"/>
      <c r="AK158" s="55"/>
      <c r="AL158" s="55"/>
      <c r="AM158" s="52"/>
      <c r="AN158" s="52"/>
      <c r="AO158" s="52"/>
      <c r="AP158" s="52"/>
      <c r="AQ158" s="52"/>
    </row>
    <row r="159" spans="6:43" ht="12">
      <c r="F159" s="154"/>
      <c r="G159" s="184"/>
      <c r="K159" s="143"/>
      <c r="L159" s="143"/>
      <c r="M159" s="184"/>
      <c r="Q159" s="39"/>
      <c r="R159" s="39"/>
      <c r="S159" s="39"/>
      <c r="X159" s="39"/>
      <c r="Y159" s="39"/>
      <c r="Z159" s="39"/>
      <c r="AA159" s="196"/>
      <c r="AI159" s="55"/>
      <c r="AJ159" s="55"/>
      <c r="AK159" s="55"/>
      <c r="AL159" s="55"/>
      <c r="AM159" s="52"/>
      <c r="AN159" s="52"/>
      <c r="AO159" s="52"/>
      <c r="AP159" s="52"/>
      <c r="AQ159" s="52"/>
    </row>
    <row r="160" spans="6:43" ht="12">
      <c r="F160" s="154"/>
      <c r="G160" s="184"/>
      <c r="K160" s="143"/>
      <c r="L160" s="143"/>
      <c r="M160" s="184"/>
      <c r="Q160" s="39"/>
      <c r="R160" s="39"/>
      <c r="S160" s="39"/>
      <c r="X160" s="39"/>
      <c r="Y160" s="39"/>
      <c r="Z160" s="39"/>
      <c r="AA160" s="196"/>
      <c r="AI160" s="55"/>
      <c r="AJ160" s="55"/>
      <c r="AK160" s="55"/>
      <c r="AL160" s="55"/>
      <c r="AM160" s="52"/>
      <c r="AN160" s="52"/>
      <c r="AO160" s="52"/>
      <c r="AP160" s="52"/>
      <c r="AQ160" s="52"/>
    </row>
    <row r="161" spans="6:43" ht="12">
      <c r="F161" s="154"/>
      <c r="G161" s="184"/>
      <c r="K161" s="143"/>
      <c r="L161" s="143"/>
      <c r="M161" s="184"/>
      <c r="Q161" s="39"/>
      <c r="R161" s="39"/>
      <c r="S161" s="39"/>
      <c r="X161" s="39"/>
      <c r="Y161" s="39"/>
      <c r="Z161" s="39"/>
      <c r="AA161" s="196"/>
      <c r="AI161" s="55"/>
      <c r="AJ161" s="55"/>
      <c r="AK161" s="55"/>
      <c r="AL161" s="55"/>
      <c r="AM161" s="52"/>
      <c r="AN161" s="52"/>
      <c r="AO161" s="52"/>
      <c r="AP161" s="52"/>
      <c r="AQ161" s="52"/>
    </row>
    <row r="162" spans="6:43" ht="12">
      <c r="F162" s="154"/>
      <c r="G162" s="184"/>
      <c r="K162" s="143"/>
      <c r="L162" s="143"/>
      <c r="M162" s="184"/>
      <c r="Q162" s="39"/>
      <c r="R162" s="39"/>
      <c r="S162" s="39"/>
      <c r="X162" s="39"/>
      <c r="Y162" s="39"/>
      <c r="Z162" s="39"/>
      <c r="AA162" s="196"/>
      <c r="AI162" s="55"/>
      <c r="AJ162" s="55"/>
      <c r="AK162" s="55"/>
      <c r="AL162" s="55"/>
      <c r="AM162" s="52"/>
      <c r="AN162" s="52"/>
      <c r="AO162" s="52"/>
      <c r="AP162" s="52"/>
      <c r="AQ162" s="52"/>
    </row>
    <row r="163" spans="6:43" ht="12">
      <c r="F163" s="154"/>
      <c r="G163" s="184"/>
      <c r="K163" s="143"/>
      <c r="L163" s="143"/>
      <c r="M163" s="184"/>
      <c r="Q163" s="39"/>
      <c r="R163" s="39"/>
      <c r="S163" s="39"/>
      <c r="X163" s="39"/>
      <c r="Y163" s="39"/>
      <c r="Z163" s="39"/>
      <c r="AA163" s="196"/>
      <c r="AI163" s="55"/>
      <c r="AJ163" s="55"/>
      <c r="AK163" s="55"/>
      <c r="AL163" s="55"/>
      <c r="AM163" s="52"/>
      <c r="AN163" s="52"/>
      <c r="AO163" s="52"/>
      <c r="AP163" s="52"/>
      <c r="AQ163" s="52"/>
    </row>
    <row r="164" spans="6:43" ht="12">
      <c r="F164" s="154"/>
      <c r="G164" s="184"/>
      <c r="K164" s="143"/>
      <c r="L164" s="143"/>
      <c r="M164" s="184"/>
      <c r="Q164" s="39"/>
      <c r="R164" s="39"/>
      <c r="S164" s="39"/>
      <c r="X164" s="39"/>
      <c r="Y164" s="39"/>
      <c r="Z164" s="39"/>
      <c r="AA164" s="196"/>
      <c r="AI164" s="55"/>
      <c r="AJ164" s="55"/>
      <c r="AK164" s="55"/>
      <c r="AL164" s="55"/>
      <c r="AM164" s="52"/>
      <c r="AN164" s="52"/>
      <c r="AO164" s="52"/>
      <c r="AP164" s="52"/>
      <c r="AQ164" s="52"/>
    </row>
    <row r="165" spans="6:43" ht="12">
      <c r="F165" s="154"/>
      <c r="G165" s="184"/>
      <c r="K165" s="143"/>
      <c r="L165" s="143"/>
      <c r="M165" s="184"/>
      <c r="Q165" s="39"/>
      <c r="R165" s="39"/>
      <c r="S165" s="39"/>
      <c r="X165" s="39"/>
      <c r="Y165" s="39"/>
      <c r="Z165" s="39"/>
      <c r="AA165" s="196"/>
      <c r="AI165" s="55"/>
      <c r="AJ165" s="55"/>
      <c r="AK165" s="55"/>
      <c r="AL165" s="55"/>
      <c r="AM165" s="52"/>
      <c r="AN165" s="52"/>
      <c r="AO165" s="52"/>
      <c r="AP165" s="52"/>
      <c r="AQ165" s="52"/>
    </row>
    <row r="166" spans="6:43" ht="12">
      <c r="F166" s="154"/>
      <c r="G166" s="184"/>
      <c r="K166" s="143"/>
      <c r="L166" s="143"/>
      <c r="M166" s="184"/>
      <c r="Q166" s="39"/>
      <c r="R166" s="39"/>
      <c r="S166" s="39"/>
      <c r="X166" s="39"/>
      <c r="Y166" s="39"/>
      <c r="Z166" s="39"/>
      <c r="AA166" s="196"/>
      <c r="AI166" s="55"/>
      <c r="AJ166" s="55"/>
      <c r="AK166" s="55"/>
      <c r="AL166" s="55"/>
      <c r="AM166" s="52"/>
      <c r="AN166" s="52"/>
      <c r="AO166" s="52"/>
      <c r="AP166" s="52"/>
      <c r="AQ166" s="52"/>
    </row>
    <row r="167" spans="6:43" ht="12">
      <c r="F167" s="154"/>
      <c r="G167" s="184"/>
      <c r="K167" s="143"/>
      <c r="L167" s="143"/>
      <c r="M167" s="184"/>
      <c r="Q167" s="39"/>
      <c r="R167" s="39"/>
      <c r="S167" s="39"/>
      <c r="X167" s="39"/>
      <c r="Y167" s="39"/>
      <c r="Z167" s="39"/>
      <c r="AA167" s="196"/>
      <c r="AI167" s="55"/>
      <c r="AJ167" s="55"/>
      <c r="AK167" s="55"/>
      <c r="AL167" s="55"/>
      <c r="AM167" s="52"/>
      <c r="AN167" s="52"/>
      <c r="AO167" s="52"/>
      <c r="AP167" s="52"/>
      <c r="AQ167" s="52"/>
    </row>
    <row r="168" spans="6:43" ht="12">
      <c r="F168" s="154"/>
      <c r="G168" s="184"/>
      <c r="K168" s="143"/>
      <c r="L168" s="143"/>
      <c r="M168" s="184"/>
      <c r="Q168" s="39"/>
      <c r="R168" s="39"/>
      <c r="S168" s="39"/>
      <c r="X168" s="39"/>
      <c r="Y168" s="39"/>
      <c r="Z168" s="39"/>
      <c r="AA168" s="196"/>
      <c r="AI168" s="55"/>
      <c r="AJ168" s="55"/>
      <c r="AK168" s="55"/>
      <c r="AL168" s="55"/>
      <c r="AM168" s="52"/>
      <c r="AN168" s="52"/>
      <c r="AO168" s="52"/>
      <c r="AP168" s="52"/>
      <c r="AQ168" s="52"/>
    </row>
    <row r="169" spans="6:43" ht="12">
      <c r="F169" s="154"/>
      <c r="G169" s="184"/>
      <c r="K169" s="143"/>
      <c r="L169" s="143"/>
      <c r="M169" s="184"/>
      <c r="Q169" s="39"/>
      <c r="R169" s="39"/>
      <c r="S169" s="39"/>
      <c r="X169" s="39"/>
      <c r="Y169" s="39"/>
      <c r="Z169" s="39"/>
      <c r="AA169" s="196"/>
      <c r="AI169" s="55"/>
      <c r="AJ169" s="55"/>
      <c r="AK169" s="55"/>
      <c r="AL169" s="55"/>
      <c r="AM169" s="52"/>
      <c r="AN169" s="52"/>
      <c r="AO169" s="52"/>
      <c r="AP169" s="52"/>
      <c r="AQ169" s="52"/>
    </row>
    <row r="170" spans="6:43" ht="12">
      <c r="F170" s="154"/>
      <c r="G170" s="184"/>
      <c r="K170" s="143"/>
      <c r="L170" s="143"/>
      <c r="M170" s="184"/>
      <c r="Q170" s="39"/>
      <c r="R170" s="39"/>
      <c r="S170" s="39"/>
      <c r="X170" s="39"/>
      <c r="Y170" s="39"/>
      <c r="Z170" s="39"/>
      <c r="AA170" s="196"/>
      <c r="AI170" s="55"/>
      <c r="AJ170" s="55"/>
      <c r="AK170" s="55"/>
      <c r="AL170" s="55"/>
      <c r="AM170" s="52"/>
      <c r="AN170" s="52"/>
      <c r="AO170" s="52"/>
      <c r="AP170" s="52"/>
      <c r="AQ170" s="52"/>
    </row>
    <row r="171" spans="6:43" ht="12">
      <c r="F171" s="154"/>
      <c r="G171" s="184"/>
      <c r="K171" s="143"/>
      <c r="L171" s="143"/>
      <c r="M171" s="184"/>
      <c r="Q171" s="39"/>
      <c r="R171" s="39"/>
      <c r="S171" s="39"/>
      <c r="X171" s="39"/>
      <c r="Y171" s="39"/>
      <c r="Z171" s="39"/>
      <c r="AA171" s="196"/>
      <c r="AI171" s="55"/>
      <c r="AJ171" s="55"/>
      <c r="AK171" s="55"/>
      <c r="AL171" s="55"/>
      <c r="AM171" s="52"/>
      <c r="AN171" s="52"/>
      <c r="AO171" s="52"/>
      <c r="AP171" s="52"/>
      <c r="AQ171" s="52"/>
    </row>
    <row r="172" spans="6:43" ht="12">
      <c r="F172" s="154"/>
      <c r="G172" s="184"/>
      <c r="K172" s="143"/>
      <c r="L172" s="143"/>
      <c r="M172" s="184"/>
      <c r="Q172" s="39"/>
      <c r="R172" s="39"/>
      <c r="S172" s="39"/>
      <c r="X172" s="39"/>
      <c r="Y172" s="39"/>
      <c r="Z172" s="39"/>
      <c r="AA172" s="196"/>
      <c r="AI172" s="55"/>
      <c r="AJ172" s="55"/>
      <c r="AK172" s="55"/>
      <c r="AL172" s="55"/>
      <c r="AM172" s="52"/>
      <c r="AN172" s="52"/>
      <c r="AO172" s="52"/>
      <c r="AP172" s="52"/>
      <c r="AQ172" s="52"/>
    </row>
    <row r="173" spans="6:43" ht="12">
      <c r="F173" s="154"/>
      <c r="G173" s="184"/>
      <c r="K173" s="143"/>
      <c r="L173" s="143"/>
      <c r="M173" s="184"/>
      <c r="Q173" s="39"/>
      <c r="R173" s="39"/>
      <c r="S173" s="39"/>
      <c r="X173" s="39"/>
      <c r="Y173" s="39"/>
      <c r="Z173" s="39"/>
      <c r="AA173" s="196"/>
      <c r="AI173" s="55"/>
      <c r="AJ173" s="55"/>
      <c r="AK173" s="55"/>
      <c r="AL173" s="55"/>
      <c r="AM173" s="52"/>
      <c r="AN173" s="52"/>
      <c r="AO173" s="52"/>
      <c r="AP173" s="52"/>
      <c r="AQ173" s="52"/>
    </row>
    <row r="174" spans="6:43" ht="12">
      <c r="F174" s="154"/>
      <c r="G174" s="184"/>
      <c r="K174" s="143"/>
      <c r="L174" s="143"/>
      <c r="M174" s="184"/>
      <c r="Q174" s="39"/>
      <c r="R174" s="39"/>
      <c r="S174" s="39"/>
      <c r="X174" s="39"/>
      <c r="Y174" s="39"/>
      <c r="Z174" s="39"/>
      <c r="AI174" s="55"/>
      <c r="AJ174" s="55"/>
      <c r="AK174" s="55"/>
      <c r="AL174" s="55"/>
      <c r="AM174" s="52"/>
      <c r="AN174" s="52"/>
      <c r="AO174" s="52"/>
      <c r="AP174" s="52"/>
      <c r="AQ174" s="52"/>
    </row>
    <row r="175" spans="6:43" ht="12">
      <c r="F175" s="154"/>
      <c r="G175" s="184"/>
      <c r="K175" s="143"/>
      <c r="L175" s="143"/>
      <c r="M175" s="184"/>
      <c r="Q175" s="39"/>
      <c r="R175" s="39"/>
      <c r="S175" s="39"/>
      <c r="X175" s="39"/>
      <c r="Y175" s="39"/>
      <c r="Z175" s="39"/>
      <c r="AI175" s="55"/>
      <c r="AJ175" s="55"/>
      <c r="AK175" s="55"/>
      <c r="AL175" s="55"/>
      <c r="AM175" s="52"/>
      <c r="AN175" s="52"/>
      <c r="AO175" s="52"/>
      <c r="AP175" s="52"/>
      <c r="AQ175" s="52"/>
    </row>
    <row r="176" spans="6:43" ht="12">
      <c r="F176" s="154"/>
      <c r="G176" s="184"/>
      <c r="K176" s="143"/>
      <c r="L176" s="143"/>
      <c r="M176" s="184"/>
      <c r="Q176" s="39"/>
      <c r="R176" s="39"/>
      <c r="S176" s="39"/>
      <c r="X176" s="39"/>
      <c r="Y176" s="39"/>
      <c r="Z176" s="39"/>
      <c r="AI176" s="55"/>
      <c r="AJ176" s="55"/>
      <c r="AK176" s="55"/>
      <c r="AL176" s="55"/>
      <c r="AM176" s="52"/>
      <c r="AN176" s="52"/>
      <c r="AO176" s="52"/>
      <c r="AP176" s="52"/>
      <c r="AQ176" s="52"/>
    </row>
    <row r="177" spans="6:43" ht="12">
      <c r="F177" s="154"/>
      <c r="G177" s="184"/>
      <c r="K177" s="143"/>
      <c r="L177" s="143"/>
      <c r="M177" s="184"/>
      <c r="Q177" s="39"/>
      <c r="R177" s="39"/>
      <c r="S177" s="39"/>
      <c r="X177" s="39"/>
      <c r="Y177" s="39"/>
      <c r="Z177" s="39"/>
      <c r="AI177" s="55"/>
      <c r="AJ177" s="55"/>
      <c r="AK177" s="55"/>
      <c r="AL177" s="55"/>
      <c r="AM177" s="52"/>
      <c r="AN177" s="52"/>
      <c r="AO177" s="52"/>
      <c r="AP177" s="52"/>
      <c r="AQ177" s="52"/>
    </row>
    <row r="178" spans="6:43" ht="12">
      <c r="F178" s="154"/>
      <c r="G178" s="184"/>
      <c r="K178" s="143"/>
      <c r="L178" s="143"/>
      <c r="M178" s="184"/>
      <c r="Q178" s="39"/>
      <c r="R178" s="39"/>
      <c r="S178" s="39"/>
      <c r="X178" s="39"/>
      <c r="Y178" s="39"/>
      <c r="Z178" s="39"/>
      <c r="AI178" s="55"/>
      <c r="AJ178" s="55"/>
      <c r="AK178" s="55"/>
      <c r="AL178" s="55"/>
      <c r="AM178" s="52"/>
      <c r="AN178" s="52"/>
      <c r="AO178" s="52"/>
      <c r="AP178" s="52"/>
      <c r="AQ178" s="52"/>
    </row>
    <row r="179" spans="6:43" ht="12">
      <c r="F179" s="154"/>
      <c r="G179" s="184"/>
      <c r="K179" s="143"/>
      <c r="L179" s="143"/>
      <c r="M179" s="184"/>
      <c r="Q179" s="39"/>
      <c r="R179" s="39"/>
      <c r="S179" s="39"/>
      <c r="X179" s="39"/>
      <c r="Y179" s="39"/>
      <c r="Z179" s="39"/>
      <c r="AI179" s="55"/>
      <c r="AJ179" s="55"/>
      <c r="AK179" s="55"/>
      <c r="AL179" s="55"/>
      <c r="AM179" s="52"/>
      <c r="AN179" s="52"/>
      <c r="AO179" s="52"/>
      <c r="AP179" s="52"/>
      <c r="AQ179" s="52"/>
    </row>
    <row r="180" spans="6:43" ht="12">
      <c r="F180" s="154"/>
      <c r="G180" s="184"/>
      <c r="K180" s="143"/>
      <c r="L180" s="143"/>
      <c r="M180" s="184"/>
      <c r="Q180" s="39"/>
      <c r="R180" s="39"/>
      <c r="S180" s="39"/>
      <c r="X180" s="39"/>
      <c r="Y180" s="39"/>
      <c r="Z180" s="39"/>
      <c r="AI180" s="55"/>
      <c r="AJ180" s="55"/>
      <c r="AK180" s="55"/>
      <c r="AL180" s="55"/>
      <c r="AM180" s="52"/>
      <c r="AN180" s="52"/>
      <c r="AO180" s="52"/>
      <c r="AP180" s="52"/>
      <c r="AQ180" s="52"/>
    </row>
    <row r="181" spans="6:43" ht="12">
      <c r="F181" s="154"/>
      <c r="G181" s="184"/>
      <c r="K181" s="143"/>
      <c r="L181" s="143"/>
      <c r="M181" s="184"/>
      <c r="Q181" s="39"/>
      <c r="R181" s="39"/>
      <c r="S181" s="39"/>
      <c r="X181" s="39"/>
      <c r="Y181" s="39"/>
      <c r="Z181" s="39"/>
      <c r="AI181" s="55"/>
      <c r="AJ181" s="55"/>
      <c r="AK181" s="55"/>
      <c r="AL181" s="55"/>
      <c r="AM181" s="52"/>
      <c r="AN181" s="52"/>
      <c r="AO181" s="52"/>
      <c r="AP181" s="52"/>
      <c r="AQ181" s="52"/>
    </row>
    <row r="182" spans="6:43" ht="12">
      <c r="F182" s="154"/>
      <c r="G182" s="184"/>
      <c r="K182" s="143"/>
      <c r="L182" s="143"/>
      <c r="M182" s="184"/>
      <c r="Q182" s="39"/>
      <c r="R182" s="39"/>
      <c r="S182" s="39"/>
      <c r="X182" s="39"/>
      <c r="Y182" s="39"/>
      <c r="Z182" s="39"/>
      <c r="AI182" s="55"/>
      <c r="AJ182" s="55"/>
      <c r="AK182" s="55"/>
      <c r="AL182" s="55"/>
      <c r="AM182" s="52"/>
      <c r="AN182" s="52"/>
      <c r="AO182" s="52"/>
      <c r="AP182" s="52"/>
      <c r="AQ182" s="52"/>
    </row>
    <row r="183" spans="6:43" ht="12">
      <c r="F183" s="154"/>
      <c r="G183" s="184"/>
      <c r="K183" s="143"/>
      <c r="L183" s="143"/>
      <c r="M183" s="184"/>
      <c r="Q183" s="39"/>
      <c r="R183" s="39"/>
      <c r="S183" s="39"/>
      <c r="X183" s="39"/>
      <c r="Y183" s="39"/>
      <c r="Z183" s="39"/>
      <c r="AI183" s="55"/>
      <c r="AJ183" s="55"/>
      <c r="AK183" s="55"/>
      <c r="AL183" s="55"/>
      <c r="AM183" s="52"/>
      <c r="AN183" s="52"/>
      <c r="AO183" s="52"/>
      <c r="AP183" s="52"/>
      <c r="AQ183" s="52"/>
    </row>
    <row r="184" spans="6:43" ht="12">
      <c r="F184" s="154"/>
      <c r="G184" s="184"/>
      <c r="K184" s="143"/>
      <c r="L184" s="143"/>
      <c r="M184" s="184"/>
      <c r="Q184" s="39"/>
      <c r="R184" s="39"/>
      <c r="S184" s="39"/>
      <c r="X184" s="39"/>
      <c r="Y184" s="39"/>
      <c r="Z184" s="39"/>
      <c r="AI184" s="55"/>
      <c r="AJ184" s="55"/>
      <c r="AK184" s="55"/>
      <c r="AL184" s="55"/>
      <c r="AM184" s="52"/>
      <c r="AN184" s="52"/>
      <c r="AO184" s="52"/>
      <c r="AP184" s="52"/>
      <c r="AQ184" s="52"/>
    </row>
    <row r="185" spans="6:43" ht="12">
      <c r="F185" s="154"/>
      <c r="G185" s="184"/>
      <c r="K185" s="143"/>
      <c r="L185" s="143"/>
      <c r="M185" s="184"/>
      <c r="Q185" s="39"/>
      <c r="R185" s="39"/>
      <c r="S185" s="39"/>
      <c r="X185" s="39"/>
      <c r="Y185" s="39"/>
      <c r="Z185" s="39"/>
      <c r="AI185" s="55"/>
      <c r="AJ185" s="55"/>
      <c r="AK185" s="55"/>
      <c r="AL185" s="55"/>
      <c r="AM185" s="52"/>
      <c r="AN185" s="52"/>
      <c r="AO185" s="52"/>
      <c r="AP185" s="52"/>
      <c r="AQ185" s="52"/>
    </row>
    <row r="186" spans="6:43" ht="12">
      <c r="F186" s="154"/>
      <c r="G186" s="184"/>
      <c r="K186" s="143"/>
      <c r="L186" s="143"/>
      <c r="M186" s="184"/>
      <c r="Q186" s="39"/>
      <c r="R186" s="39"/>
      <c r="S186" s="39"/>
      <c r="X186" s="39"/>
      <c r="Y186" s="39"/>
      <c r="Z186" s="39"/>
      <c r="AI186" s="55"/>
      <c r="AJ186" s="55"/>
      <c r="AK186" s="55"/>
      <c r="AL186" s="55"/>
      <c r="AM186" s="52"/>
      <c r="AN186" s="52"/>
      <c r="AO186" s="52"/>
      <c r="AP186" s="52"/>
      <c r="AQ186" s="52"/>
    </row>
    <row r="187" spans="6:43" ht="12">
      <c r="F187" s="154"/>
      <c r="G187" s="184"/>
      <c r="K187" s="143"/>
      <c r="L187" s="143"/>
      <c r="M187" s="184"/>
      <c r="Q187" s="39"/>
      <c r="R187" s="39"/>
      <c r="S187" s="39"/>
      <c r="X187" s="39"/>
      <c r="Y187" s="39"/>
      <c r="Z187" s="39"/>
      <c r="AI187" s="55"/>
      <c r="AJ187" s="55"/>
      <c r="AK187" s="55"/>
      <c r="AL187" s="55"/>
      <c r="AM187" s="52"/>
      <c r="AN187" s="52"/>
      <c r="AO187" s="52"/>
      <c r="AP187" s="52"/>
      <c r="AQ187" s="52"/>
    </row>
    <row r="188" spans="6:43" ht="12">
      <c r="F188" s="154"/>
      <c r="G188" s="184"/>
      <c r="K188" s="143"/>
      <c r="L188" s="143"/>
      <c r="M188" s="184"/>
      <c r="Q188" s="39"/>
      <c r="R188" s="39"/>
      <c r="S188" s="39"/>
      <c r="X188" s="39"/>
      <c r="Y188" s="39"/>
      <c r="Z188" s="39"/>
      <c r="AI188" s="55"/>
      <c r="AJ188" s="55"/>
      <c r="AK188" s="55"/>
      <c r="AL188" s="55"/>
      <c r="AM188" s="52"/>
      <c r="AN188" s="52"/>
      <c r="AO188" s="52"/>
      <c r="AP188" s="52"/>
      <c r="AQ188" s="52"/>
    </row>
    <row r="189" spans="6:43" ht="12">
      <c r="F189" s="154"/>
      <c r="G189" s="184"/>
      <c r="K189" s="143"/>
      <c r="L189" s="143"/>
      <c r="M189" s="184"/>
      <c r="Q189" s="39"/>
      <c r="R189" s="39"/>
      <c r="S189" s="39"/>
      <c r="X189" s="39"/>
      <c r="Y189" s="39"/>
      <c r="Z189" s="39"/>
      <c r="AI189" s="55"/>
      <c r="AJ189" s="55"/>
      <c r="AK189" s="55"/>
      <c r="AL189" s="55"/>
      <c r="AM189" s="52"/>
      <c r="AN189" s="52"/>
      <c r="AO189" s="52"/>
      <c r="AP189" s="52"/>
      <c r="AQ189" s="52"/>
    </row>
    <row r="190" spans="6:43" ht="12">
      <c r="F190" s="154"/>
      <c r="G190" s="184"/>
      <c r="K190" s="143"/>
      <c r="L190" s="143"/>
      <c r="M190" s="184"/>
      <c r="Q190" s="39"/>
      <c r="R190" s="39"/>
      <c r="S190" s="39"/>
      <c r="X190" s="39"/>
      <c r="Y190" s="39"/>
      <c r="Z190" s="39"/>
      <c r="AI190" s="55"/>
      <c r="AJ190" s="55"/>
      <c r="AK190" s="55"/>
      <c r="AL190" s="55"/>
      <c r="AM190" s="52"/>
      <c r="AN190" s="52"/>
      <c r="AO190" s="52"/>
      <c r="AP190" s="52"/>
      <c r="AQ190" s="52"/>
    </row>
    <row r="191" spans="6:43" ht="12">
      <c r="F191" s="154"/>
      <c r="G191" s="184"/>
      <c r="K191" s="143"/>
      <c r="L191" s="143"/>
      <c r="M191" s="184"/>
      <c r="Q191" s="39"/>
      <c r="R191" s="39"/>
      <c r="S191" s="39"/>
      <c r="X191" s="39"/>
      <c r="Y191" s="39"/>
      <c r="Z191" s="39"/>
      <c r="AI191" s="55"/>
      <c r="AJ191" s="55"/>
      <c r="AK191" s="55"/>
      <c r="AL191" s="55"/>
      <c r="AM191" s="52"/>
      <c r="AN191" s="52"/>
      <c r="AO191" s="52"/>
      <c r="AP191" s="52"/>
      <c r="AQ191" s="52"/>
    </row>
    <row r="192" spans="6:43" ht="12">
      <c r="F192" s="154"/>
      <c r="G192" s="184"/>
      <c r="K192" s="143"/>
      <c r="L192" s="143"/>
      <c r="M192" s="184"/>
      <c r="Q192" s="39"/>
      <c r="R192" s="39"/>
      <c r="S192" s="39"/>
      <c r="X192" s="39"/>
      <c r="Y192" s="39"/>
      <c r="Z192" s="39"/>
      <c r="AI192" s="55"/>
      <c r="AJ192" s="55"/>
      <c r="AK192" s="55"/>
      <c r="AL192" s="55"/>
      <c r="AM192" s="52"/>
      <c r="AN192" s="52"/>
      <c r="AO192" s="52"/>
      <c r="AP192" s="52"/>
      <c r="AQ192" s="52"/>
    </row>
    <row r="193" spans="6:43" ht="12">
      <c r="F193" s="154"/>
      <c r="G193" s="184"/>
      <c r="K193" s="143"/>
      <c r="L193" s="143"/>
      <c r="M193" s="184"/>
      <c r="Q193" s="39"/>
      <c r="R193" s="39"/>
      <c r="S193" s="39"/>
      <c r="X193" s="39"/>
      <c r="Y193" s="39"/>
      <c r="Z193" s="39"/>
      <c r="AI193" s="55"/>
      <c r="AJ193" s="55"/>
      <c r="AK193" s="55"/>
      <c r="AL193" s="55"/>
      <c r="AM193" s="52"/>
      <c r="AN193" s="52"/>
      <c r="AO193" s="52"/>
      <c r="AP193" s="52"/>
      <c r="AQ193" s="52"/>
    </row>
    <row r="194" spans="6:43" ht="12">
      <c r="F194" s="154"/>
      <c r="G194" s="184"/>
      <c r="K194" s="143"/>
      <c r="L194" s="143"/>
      <c r="M194" s="184"/>
      <c r="Q194" s="39"/>
      <c r="R194" s="39"/>
      <c r="S194" s="39"/>
      <c r="X194" s="39"/>
      <c r="Y194" s="39"/>
      <c r="Z194" s="39"/>
      <c r="AI194" s="55"/>
      <c r="AJ194" s="55"/>
      <c r="AK194" s="55"/>
      <c r="AL194" s="55"/>
      <c r="AM194" s="52"/>
      <c r="AN194" s="52"/>
      <c r="AO194" s="52"/>
      <c r="AP194" s="52"/>
      <c r="AQ194" s="52"/>
    </row>
    <row r="195" spans="6:43" ht="12">
      <c r="F195" s="154"/>
      <c r="G195" s="184"/>
      <c r="K195" s="143"/>
      <c r="L195" s="143"/>
      <c r="M195" s="184"/>
      <c r="Q195" s="39"/>
      <c r="R195" s="39"/>
      <c r="S195" s="39"/>
      <c r="X195" s="39"/>
      <c r="Y195" s="39"/>
      <c r="Z195" s="39"/>
      <c r="AI195" s="55"/>
      <c r="AJ195" s="55"/>
      <c r="AK195" s="55"/>
      <c r="AL195" s="55"/>
      <c r="AM195" s="52"/>
      <c r="AN195" s="52"/>
      <c r="AO195" s="52"/>
      <c r="AP195" s="52"/>
      <c r="AQ195" s="52"/>
    </row>
    <row r="196" spans="6:43" ht="12">
      <c r="F196" s="154"/>
      <c r="G196" s="184"/>
      <c r="K196" s="143"/>
      <c r="L196" s="143"/>
      <c r="M196" s="184"/>
      <c r="Q196" s="39"/>
      <c r="R196" s="39"/>
      <c r="S196" s="39"/>
      <c r="X196" s="39"/>
      <c r="Y196" s="39"/>
      <c r="Z196" s="39"/>
      <c r="AI196" s="55"/>
      <c r="AJ196" s="55"/>
      <c r="AK196" s="55"/>
      <c r="AL196" s="55"/>
      <c r="AM196" s="52"/>
      <c r="AN196" s="52"/>
      <c r="AO196" s="52"/>
      <c r="AP196" s="52"/>
      <c r="AQ196" s="52"/>
    </row>
    <row r="197" spans="6:43" ht="12">
      <c r="F197" s="154"/>
      <c r="G197" s="184"/>
      <c r="K197" s="143"/>
      <c r="L197" s="143"/>
      <c r="M197" s="184"/>
      <c r="Q197" s="39"/>
      <c r="R197" s="39"/>
      <c r="S197" s="39"/>
      <c r="X197" s="39"/>
      <c r="Y197" s="39"/>
      <c r="Z197" s="39"/>
      <c r="AI197" s="55"/>
      <c r="AJ197" s="55"/>
      <c r="AK197" s="55"/>
      <c r="AL197" s="55"/>
      <c r="AM197" s="52"/>
      <c r="AN197" s="52"/>
      <c r="AO197" s="52"/>
      <c r="AP197" s="52"/>
      <c r="AQ197" s="52"/>
    </row>
    <row r="198" spans="6:43" ht="12">
      <c r="F198" s="154"/>
      <c r="G198" s="184"/>
      <c r="K198" s="143"/>
      <c r="L198" s="143"/>
      <c r="M198" s="184"/>
      <c r="Q198" s="39"/>
      <c r="R198" s="39"/>
      <c r="S198" s="39"/>
      <c r="X198" s="39"/>
      <c r="Y198" s="39"/>
      <c r="Z198" s="39"/>
      <c r="AI198" s="55"/>
      <c r="AJ198" s="55"/>
      <c r="AK198" s="55"/>
      <c r="AL198" s="55"/>
      <c r="AM198" s="52"/>
      <c r="AN198" s="52"/>
      <c r="AO198" s="52"/>
      <c r="AP198" s="52"/>
      <c r="AQ198" s="52"/>
    </row>
    <row r="199" spans="6:43" ht="12">
      <c r="F199" s="154"/>
      <c r="G199" s="184"/>
      <c r="K199" s="143"/>
      <c r="L199" s="143"/>
      <c r="M199" s="184"/>
      <c r="Q199" s="39"/>
      <c r="R199" s="39"/>
      <c r="S199" s="39"/>
      <c r="X199" s="39"/>
      <c r="Y199" s="39"/>
      <c r="Z199" s="39"/>
      <c r="AI199" s="55"/>
      <c r="AJ199" s="55"/>
      <c r="AK199" s="55"/>
      <c r="AL199" s="55"/>
      <c r="AM199" s="52"/>
      <c r="AN199" s="52"/>
      <c r="AO199" s="52"/>
      <c r="AP199" s="52"/>
      <c r="AQ199" s="52"/>
    </row>
    <row r="200" spans="6:43" ht="12">
      <c r="F200" s="154"/>
      <c r="G200" s="184"/>
      <c r="K200" s="143"/>
      <c r="L200" s="143"/>
      <c r="M200" s="184"/>
      <c r="Q200" s="39"/>
      <c r="R200" s="39"/>
      <c r="S200" s="39"/>
      <c r="X200" s="39"/>
      <c r="Y200" s="39"/>
      <c r="Z200" s="39"/>
      <c r="AI200" s="55"/>
      <c r="AJ200" s="55"/>
      <c r="AK200" s="55"/>
      <c r="AL200" s="55"/>
      <c r="AM200" s="52"/>
      <c r="AN200" s="52"/>
      <c r="AO200" s="52"/>
      <c r="AP200" s="52"/>
      <c r="AQ200" s="52"/>
    </row>
    <row r="201" spans="6:43" ht="12">
      <c r="F201" s="154"/>
      <c r="G201" s="184"/>
      <c r="K201" s="143"/>
      <c r="L201" s="143"/>
      <c r="M201" s="184"/>
      <c r="Q201" s="39"/>
      <c r="R201" s="39"/>
      <c r="S201" s="39"/>
      <c r="X201" s="39"/>
      <c r="Y201" s="39"/>
      <c r="Z201" s="39"/>
      <c r="AI201" s="55"/>
      <c r="AJ201" s="55"/>
      <c r="AK201" s="55"/>
      <c r="AL201" s="55"/>
      <c r="AM201" s="52"/>
      <c r="AN201" s="52"/>
      <c r="AO201" s="52"/>
      <c r="AP201" s="52"/>
      <c r="AQ201" s="52"/>
    </row>
    <row r="202" spans="6:43" ht="12">
      <c r="F202" s="154"/>
      <c r="G202" s="184"/>
      <c r="K202" s="143"/>
      <c r="L202" s="143"/>
      <c r="M202" s="184"/>
      <c r="Q202" s="39"/>
      <c r="R202" s="39"/>
      <c r="S202" s="39"/>
      <c r="X202" s="39"/>
      <c r="Y202" s="39"/>
      <c r="Z202" s="39"/>
      <c r="AI202" s="55"/>
      <c r="AJ202" s="55"/>
      <c r="AK202" s="55"/>
      <c r="AL202" s="55"/>
      <c r="AM202" s="52"/>
      <c r="AN202" s="52"/>
      <c r="AO202" s="52"/>
      <c r="AP202" s="52"/>
      <c r="AQ202" s="52"/>
    </row>
    <row r="203" spans="6:43" ht="12">
      <c r="F203" s="154"/>
      <c r="G203" s="184"/>
      <c r="K203" s="143"/>
      <c r="L203" s="143"/>
      <c r="M203" s="184"/>
      <c r="Q203" s="39"/>
      <c r="R203" s="39"/>
      <c r="S203" s="39"/>
      <c r="X203" s="39"/>
      <c r="Y203" s="39"/>
      <c r="Z203" s="39"/>
      <c r="AI203" s="55"/>
      <c r="AJ203" s="55"/>
      <c r="AK203" s="55"/>
      <c r="AL203" s="55"/>
      <c r="AM203" s="52"/>
      <c r="AN203" s="52"/>
      <c r="AO203" s="52"/>
      <c r="AP203" s="52"/>
      <c r="AQ203" s="52"/>
    </row>
    <row r="204" spans="6:43" ht="12">
      <c r="F204" s="154"/>
      <c r="G204" s="184"/>
      <c r="K204" s="143"/>
      <c r="L204" s="143"/>
      <c r="M204" s="184"/>
      <c r="Q204" s="39"/>
      <c r="R204" s="39"/>
      <c r="S204" s="39"/>
      <c r="X204" s="39"/>
      <c r="Y204" s="39"/>
      <c r="Z204" s="39"/>
      <c r="AI204" s="55"/>
      <c r="AJ204" s="55"/>
      <c r="AK204" s="55"/>
      <c r="AL204" s="55"/>
      <c r="AM204" s="52"/>
      <c r="AN204" s="52"/>
      <c r="AO204" s="52"/>
      <c r="AP204" s="52"/>
      <c r="AQ204" s="52"/>
    </row>
    <row r="205" spans="6:43" ht="12">
      <c r="F205" s="154"/>
      <c r="G205" s="184"/>
      <c r="K205" s="143"/>
      <c r="L205" s="143"/>
      <c r="M205" s="184"/>
      <c r="Q205" s="39"/>
      <c r="R205" s="39"/>
      <c r="S205" s="39"/>
      <c r="X205" s="39"/>
      <c r="Y205" s="39"/>
      <c r="Z205" s="39"/>
      <c r="AI205" s="55"/>
      <c r="AJ205" s="55"/>
      <c r="AK205" s="55"/>
      <c r="AL205" s="55"/>
      <c r="AM205" s="52"/>
      <c r="AN205" s="52"/>
      <c r="AO205" s="52"/>
      <c r="AP205" s="52"/>
      <c r="AQ205" s="52"/>
    </row>
    <row r="206" spans="6:43" ht="12">
      <c r="F206" s="154"/>
      <c r="G206" s="184"/>
      <c r="K206" s="143"/>
      <c r="L206" s="143"/>
      <c r="M206" s="184"/>
      <c r="Q206" s="39"/>
      <c r="R206" s="39"/>
      <c r="S206" s="39"/>
      <c r="X206" s="39"/>
      <c r="Y206" s="39"/>
      <c r="Z206" s="39"/>
      <c r="AI206" s="55"/>
      <c r="AJ206" s="55"/>
      <c r="AK206" s="55"/>
      <c r="AL206" s="55"/>
      <c r="AM206" s="52"/>
      <c r="AN206" s="52"/>
      <c r="AO206" s="52"/>
      <c r="AP206" s="52"/>
      <c r="AQ206" s="52"/>
    </row>
    <row r="207" spans="6:43" ht="12">
      <c r="F207" s="154"/>
      <c r="G207" s="184"/>
      <c r="K207" s="143"/>
      <c r="L207" s="143"/>
      <c r="M207" s="184"/>
      <c r="Q207" s="39"/>
      <c r="R207" s="39"/>
      <c r="S207" s="39"/>
      <c r="X207" s="39"/>
      <c r="Y207" s="39"/>
      <c r="Z207" s="39"/>
      <c r="AI207" s="55"/>
      <c r="AJ207" s="55"/>
      <c r="AK207" s="55"/>
      <c r="AL207" s="55"/>
      <c r="AM207" s="52"/>
      <c r="AN207" s="52"/>
      <c r="AO207" s="52"/>
      <c r="AP207" s="52"/>
      <c r="AQ207" s="52"/>
    </row>
    <row r="208" spans="6:43" ht="12">
      <c r="F208" s="154"/>
      <c r="G208" s="184"/>
      <c r="K208" s="143"/>
      <c r="L208" s="143"/>
      <c r="M208" s="184"/>
      <c r="Q208" s="39"/>
      <c r="R208" s="39"/>
      <c r="S208" s="39"/>
      <c r="X208" s="39"/>
      <c r="Y208" s="39"/>
      <c r="Z208" s="39"/>
      <c r="AI208" s="55"/>
      <c r="AJ208" s="55"/>
      <c r="AK208" s="55"/>
      <c r="AL208" s="55"/>
      <c r="AM208" s="52"/>
      <c r="AN208" s="52"/>
      <c r="AO208" s="52"/>
      <c r="AP208" s="52"/>
      <c r="AQ208" s="52"/>
    </row>
    <row r="209" spans="6:43" ht="12">
      <c r="F209" s="154"/>
      <c r="G209" s="184"/>
      <c r="K209" s="143"/>
      <c r="L209" s="143"/>
      <c r="M209" s="184"/>
      <c r="Q209" s="39"/>
      <c r="R209" s="39"/>
      <c r="S209" s="39"/>
      <c r="X209" s="39"/>
      <c r="Y209" s="39"/>
      <c r="Z209" s="39"/>
      <c r="AI209" s="55"/>
      <c r="AJ209" s="55"/>
      <c r="AK209" s="55"/>
      <c r="AL209" s="55"/>
      <c r="AM209" s="52"/>
      <c r="AN209" s="52"/>
      <c r="AO209" s="52"/>
      <c r="AP209" s="52"/>
      <c r="AQ209" s="52"/>
    </row>
    <row r="210" spans="6:43" ht="12">
      <c r="F210" s="154"/>
      <c r="G210" s="184"/>
      <c r="K210" s="143"/>
      <c r="L210" s="143"/>
      <c r="M210" s="184"/>
      <c r="Q210" s="39"/>
      <c r="R210" s="39"/>
      <c r="S210" s="39"/>
      <c r="X210" s="39"/>
      <c r="Y210" s="39"/>
      <c r="Z210" s="39"/>
      <c r="AI210" s="55"/>
      <c r="AJ210" s="55"/>
      <c r="AK210" s="55"/>
      <c r="AL210" s="55"/>
      <c r="AM210" s="52"/>
      <c r="AN210" s="52"/>
      <c r="AO210" s="52"/>
      <c r="AP210" s="52"/>
      <c r="AQ210" s="52"/>
    </row>
    <row r="211" spans="6:43" ht="12">
      <c r="F211" s="154"/>
      <c r="G211" s="184"/>
      <c r="K211" s="143"/>
      <c r="L211" s="143"/>
      <c r="M211" s="184"/>
      <c r="Q211" s="39"/>
      <c r="R211" s="39"/>
      <c r="S211" s="39"/>
      <c r="X211" s="39"/>
      <c r="Y211" s="39"/>
      <c r="Z211" s="39"/>
      <c r="AI211" s="55"/>
      <c r="AJ211" s="55"/>
      <c r="AK211" s="55"/>
      <c r="AL211" s="55"/>
      <c r="AM211" s="52"/>
      <c r="AN211" s="52"/>
      <c r="AO211" s="52"/>
      <c r="AP211" s="52"/>
      <c r="AQ211" s="52"/>
    </row>
    <row r="212" spans="6:43" ht="12">
      <c r="F212" s="154"/>
      <c r="G212" s="184"/>
      <c r="K212" s="143"/>
      <c r="L212" s="143"/>
      <c r="M212" s="184"/>
      <c r="Q212" s="39"/>
      <c r="R212" s="39"/>
      <c r="S212" s="39"/>
      <c r="X212" s="39"/>
      <c r="Y212" s="39"/>
      <c r="Z212" s="39"/>
      <c r="AI212" s="55"/>
      <c r="AJ212" s="55"/>
      <c r="AK212" s="55"/>
      <c r="AL212" s="55"/>
      <c r="AM212" s="52"/>
      <c r="AN212" s="52"/>
      <c r="AO212" s="52"/>
      <c r="AP212" s="52"/>
      <c r="AQ212" s="52"/>
    </row>
    <row r="213" spans="6:43" ht="12">
      <c r="F213" s="154"/>
      <c r="G213" s="184"/>
      <c r="K213" s="143"/>
      <c r="L213" s="143"/>
      <c r="M213" s="184"/>
      <c r="Q213" s="39"/>
      <c r="R213" s="39"/>
      <c r="S213" s="39"/>
      <c r="X213" s="39"/>
      <c r="Y213" s="39"/>
      <c r="Z213" s="39"/>
      <c r="AI213" s="55"/>
      <c r="AJ213" s="55"/>
      <c r="AK213" s="55"/>
      <c r="AL213" s="55"/>
      <c r="AM213" s="52"/>
      <c r="AN213" s="52"/>
      <c r="AO213" s="52"/>
      <c r="AP213" s="52"/>
      <c r="AQ213" s="52"/>
    </row>
    <row r="214" spans="6:43" ht="12">
      <c r="F214" s="154"/>
      <c r="G214" s="184"/>
      <c r="K214" s="143"/>
      <c r="L214" s="143"/>
      <c r="M214" s="184"/>
      <c r="Q214" s="39"/>
      <c r="R214" s="39"/>
      <c r="S214" s="39"/>
      <c r="X214" s="39"/>
      <c r="Y214" s="39"/>
      <c r="Z214" s="39"/>
      <c r="AI214" s="55"/>
      <c r="AJ214" s="55"/>
      <c r="AK214" s="55"/>
      <c r="AL214" s="55"/>
      <c r="AM214" s="52"/>
      <c r="AN214" s="52"/>
      <c r="AO214" s="52"/>
      <c r="AP214" s="52"/>
      <c r="AQ214" s="52"/>
    </row>
    <row r="215" spans="6:43" ht="12">
      <c r="F215" s="154"/>
      <c r="G215" s="184"/>
      <c r="K215" s="143"/>
      <c r="L215" s="143"/>
      <c r="M215" s="184"/>
      <c r="Q215" s="39"/>
      <c r="R215" s="39"/>
      <c r="S215" s="39"/>
      <c r="X215" s="39"/>
      <c r="Y215" s="39"/>
      <c r="Z215" s="39"/>
      <c r="AI215" s="55"/>
      <c r="AJ215" s="55"/>
      <c r="AK215" s="55"/>
      <c r="AL215" s="55"/>
      <c r="AM215" s="52"/>
      <c r="AN215" s="52"/>
      <c r="AO215" s="52"/>
      <c r="AP215" s="52"/>
      <c r="AQ215" s="52"/>
    </row>
    <row r="216" spans="6:43" ht="12">
      <c r="F216" s="154"/>
      <c r="G216" s="184"/>
      <c r="K216" s="143"/>
      <c r="L216" s="143"/>
      <c r="M216" s="184"/>
      <c r="Q216" s="39"/>
      <c r="R216" s="39"/>
      <c r="S216" s="39"/>
      <c r="X216" s="39"/>
      <c r="Y216" s="39"/>
      <c r="Z216" s="39"/>
      <c r="AI216" s="55"/>
      <c r="AJ216" s="55"/>
      <c r="AK216" s="55"/>
      <c r="AL216" s="55"/>
      <c r="AM216" s="52"/>
      <c r="AN216" s="52"/>
      <c r="AO216" s="52"/>
      <c r="AP216" s="52"/>
      <c r="AQ216" s="52"/>
    </row>
    <row r="217" spans="6:43" ht="12">
      <c r="F217" s="154"/>
      <c r="G217" s="184"/>
      <c r="K217" s="143"/>
      <c r="L217" s="143"/>
      <c r="M217" s="184"/>
      <c r="Q217" s="39"/>
      <c r="R217" s="39"/>
      <c r="S217" s="39"/>
      <c r="X217" s="39"/>
      <c r="Y217" s="39"/>
      <c r="Z217" s="39"/>
      <c r="AI217" s="55"/>
      <c r="AJ217" s="55"/>
      <c r="AK217" s="55"/>
      <c r="AL217" s="55"/>
      <c r="AM217" s="52"/>
      <c r="AN217" s="52"/>
      <c r="AO217" s="52"/>
      <c r="AP217" s="52"/>
      <c r="AQ217" s="52"/>
    </row>
    <row r="218" spans="6:43" ht="12">
      <c r="F218" s="154"/>
      <c r="G218" s="184"/>
      <c r="K218" s="143"/>
      <c r="L218" s="143"/>
      <c r="M218" s="184"/>
      <c r="Q218" s="39"/>
      <c r="R218" s="39"/>
      <c r="S218" s="39"/>
      <c r="X218" s="39"/>
      <c r="Y218" s="39"/>
      <c r="Z218" s="39"/>
      <c r="AI218" s="55"/>
      <c r="AJ218" s="55"/>
      <c r="AK218" s="55"/>
      <c r="AL218" s="55"/>
      <c r="AM218" s="52"/>
      <c r="AN218" s="52"/>
      <c r="AO218" s="52"/>
      <c r="AP218" s="52"/>
      <c r="AQ218" s="52"/>
    </row>
    <row r="219" spans="6:43" ht="12">
      <c r="F219" s="154"/>
      <c r="G219" s="184"/>
      <c r="K219" s="143"/>
      <c r="L219" s="143"/>
      <c r="M219" s="184"/>
      <c r="Q219" s="39"/>
      <c r="R219" s="39"/>
      <c r="S219" s="39"/>
      <c r="X219" s="39"/>
      <c r="Y219" s="39"/>
      <c r="Z219" s="39"/>
      <c r="AI219" s="55"/>
      <c r="AJ219" s="55"/>
      <c r="AK219" s="55"/>
      <c r="AL219" s="55"/>
      <c r="AM219" s="52"/>
      <c r="AN219" s="52"/>
      <c r="AO219" s="52"/>
      <c r="AP219" s="52"/>
      <c r="AQ219" s="52"/>
    </row>
    <row r="220" spans="6:43" ht="12">
      <c r="F220" s="154"/>
      <c r="G220" s="184"/>
      <c r="K220" s="143"/>
      <c r="L220" s="143"/>
      <c r="M220" s="184"/>
      <c r="Q220" s="39"/>
      <c r="R220" s="39"/>
      <c r="S220" s="39"/>
      <c r="X220" s="39"/>
      <c r="Y220" s="39"/>
      <c r="Z220" s="39"/>
      <c r="AI220" s="55"/>
      <c r="AJ220" s="55"/>
      <c r="AK220" s="55"/>
      <c r="AL220" s="55"/>
      <c r="AM220" s="52"/>
      <c r="AN220" s="52"/>
      <c r="AO220" s="52"/>
      <c r="AP220" s="52"/>
      <c r="AQ220" s="52"/>
    </row>
    <row r="221" spans="6:43" ht="12">
      <c r="F221" s="154"/>
      <c r="G221" s="184"/>
      <c r="K221" s="143"/>
      <c r="L221" s="143"/>
      <c r="M221" s="184"/>
      <c r="Q221" s="39"/>
      <c r="R221" s="39"/>
      <c r="S221" s="39"/>
      <c r="X221" s="39"/>
      <c r="Y221" s="39"/>
      <c r="Z221" s="39"/>
      <c r="AI221" s="55"/>
      <c r="AJ221" s="55"/>
      <c r="AK221" s="55"/>
      <c r="AL221" s="55"/>
      <c r="AM221" s="52"/>
      <c r="AN221" s="52"/>
      <c r="AO221" s="52"/>
      <c r="AP221" s="52"/>
      <c r="AQ221" s="52"/>
    </row>
    <row r="222" spans="6:43" ht="12">
      <c r="F222" s="154"/>
      <c r="G222" s="184"/>
      <c r="K222" s="143"/>
      <c r="L222" s="143"/>
      <c r="M222" s="184"/>
      <c r="Q222" s="39"/>
      <c r="R222" s="39"/>
      <c r="S222" s="39"/>
      <c r="X222" s="39"/>
      <c r="Y222" s="39"/>
      <c r="Z222" s="39"/>
      <c r="AI222" s="55"/>
      <c r="AJ222" s="55"/>
      <c r="AK222" s="55"/>
      <c r="AL222" s="55"/>
      <c r="AM222" s="52"/>
      <c r="AN222" s="52"/>
      <c r="AO222" s="52"/>
      <c r="AP222" s="52"/>
      <c r="AQ222" s="52"/>
    </row>
    <row r="223" spans="6:43" ht="12">
      <c r="F223" s="154"/>
      <c r="G223" s="184"/>
      <c r="K223" s="143"/>
      <c r="L223" s="143"/>
      <c r="M223" s="184"/>
      <c r="Q223" s="39"/>
      <c r="R223" s="39"/>
      <c r="S223" s="39"/>
      <c r="X223" s="39"/>
      <c r="Y223" s="39"/>
      <c r="Z223" s="39"/>
      <c r="AI223" s="55"/>
      <c r="AJ223" s="55"/>
      <c r="AK223" s="55"/>
      <c r="AL223" s="55"/>
      <c r="AM223" s="52"/>
      <c r="AN223" s="52"/>
      <c r="AO223" s="52"/>
      <c r="AP223" s="52"/>
      <c r="AQ223" s="52"/>
    </row>
    <row r="224" spans="6:43" ht="12">
      <c r="F224" s="154"/>
      <c r="G224" s="184"/>
      <c r="K224" s="143"/>
      <c r="L224" s="143"/>
      <c r="M224" s="184"/>
      <c r="Q224" s="39"/>
      <c r="R224" s="39"/>
      <c r="S224" s="39"/>
      <c r="X224" s="39"/>
      <c r="Y224" s="39"/>
      <c r="Z224" s="39"/>
      <c r="AI224" s="55"/>
      <c r="AJ224" s="55"/>
      <c r="AK224" s="55"/>
      <c r="AL224" s="55"/>
      <c r="AM224" s="52"/>
      <c r="AN224" s="52"/>
      <c r="AO224" s="52"/>
      <c r="AP224" s="52"/>
      <c r="AQ224" s="52"/>
    </row>
    <row r="225" spans="6:43" ht="12">
      <c r="F225" s="154"/>
      <c r="G225" s="184"/>
      <c r="K225" s="143"/>
      <c r="L225" s="143"/>
      <c r="M225" s="184"/>
      <c r="Q225" s="39"/>
      <c r="R225" s="39"/>
      <c r="S225" s="39"/>
      <c r="X225" s="39"/>
      <c r="Y225" s="39"/>
      <c r="Z225" s="39"/>
      <c r="AI225" s="55"/>
      <c r="AJ225" s="55"/>
      <c r="AK225" s="55"/>
      <c r="AL225" s="55"/>
      <c r="AM225" s="52"/>
      <c r="AN225" s="52"/>
      <c r="AO225" s="52"/>
      <c r="AP225" s="52"/>
      <c r="AQ225" s="52"/>
    </row>
    <row r="226" spans="6:43" ht="12">
      <c r="F226" s="154"/>
      <c r="G226" s="184"/>
      <c r="K226" s="143"/>
      <c r="L226" s="143"/>
      <c r="M226" s="184"/>
      <c r="Q226" s="39"/>
      <c r="R226" s="39"/>
      <c r="S226" s="39"/>
      <c r="X226" s="39"/>
      <c r="Y226" s="39"/>
      <c r="Z226" s="39"/>
      <c r="AI226" s="55"/>
      <c r="AJ226" s="55"/>
      <c r="AK226" s="55"/>
      <c r="AL226" s="55"/>
      <c r="AM226" s="52"/>
      <c r="AN226" s="52"/>
      <c r="AO226" s="52"/>
      <c r="AP226" s="52"/>
      <c r="AQ226" s="52"/>
    </row>
    <row r="227" spans="6:43" ht="12">
      <c r="F227" s="154"/>
      <c r="G227" s="184"/>
      <c r="K227" s="143"/>
      <c r="L227" s="143"/>
      <c r="M227" s="184"/>
      <c r="Q227" s="39"/>
      <c r="R227" s="39"/>
      <c r="S227" s="39"/>
      <c r="X227" s="39"/>
      <c r="Y227" s="39"/>
      <c r="Z227" s="39"/>
      <c r="AI227" s="55"/>
      <c r="AJ227" s="55"/>
      <c r="AK227" s="55"/>
      <c r="AL227" s="55"/>
      <c r="AM227" s="52"/>
      <c r="AN227" s="52"/>
      <c r="AO227" s="52"/>
      <c r="AP227" s="52"/>
      <c r="AQ227" s="52"/>
    </row>
    <row r="228" spans="6:43" ht="12">
      <c r="F228" s="154"/>
      <c r="G228" s="184"/>
      <c r="K228" s="143"/>
      <c r="L228" s="143"/>
      <c r="M228" s="184"/>
      <c r="Q228" s="39"/>
      <c r="R228" s="39"/>
      <c r="S228" s="39"/>
      <c r="X228" s="39"/>
      <c r="Y228" s="39"/>
      <c r="Z228" s="39"/>
      <c r="AI228" s="55"/>
      <c r="AJ228" s="55"/>
      <c r="AK228" s="55"/>
      <c r="AL228" s="55"/>
      <c r="AM228" s="52"/>
      <c r="AN228" s="52"/>
      <c r="AO228" s="52"/>
      <c r="AP228" s="52"/>
      <c r="AQ228" s="52"/>
    </row>
    <row r="229" spans="6:43" ht="12">
      <c r="F229" s="154"/>
      <c r="G229" s="184"/>
      <c r="K229" s="143"/>
      <c r="L229" s="143"/>
      <c r="M229" s="184"/>
      <c r="Q229" s="39"/>
      <c r="R229" s="39"/>
      <c r="S229" s="39"/>
      <c r="X229" s="39"/>
      <c r="Y229" s="39"/>
      <c r="Z229" s="39"/>
      <c r="AI229" s="55"/>
      <c r="AJ229" s="55"/>
      <c r="AK229" s="55"/>
      <c r="AL229" s="55"/>
      <c r="AM229" s="52"/>
      <c r="AN229" s="52"/>
      <c r="AO229" s="52"/>
      <c r="AP229" s="52"/>
      <c r="AQ229" s="52"/>
    </row>
    <row r="230" spans="6:43" ht="12">
      <c r="F230" s="154"/>
      <c r="G230" s="184"/>
      <c r="K230" s="143"/>
      <c r="L230" s="143"/>
      <c r="M230" s="184"/>
      <c r="Q230" s="39"/>
      <c r="R230" s="39"/>
      <c r="S230" s="39"/>
      <c r="X230" s="39"/>
      <c r="Y230" s="39"/>
      <c r="Z230" s="39"/>
      <c r="AI230" s="55"/>
      <c r="AJ230" s="55"/>
      <c r="AK230" s="55"/>
      <c r="AL230" s="55"/>
      <c r="AM230" s="52"/>
      <c r="AN230" s="52"/>
      <c r="AO230" s="52"/>
      <c r="AP230" s="52"/>
      <c r="AQ230" s="52"/>
    </row>
    <row r="231" spans="6:43" ht="12">
      <c r="F231" s="154"/>
      <c r="G231" s="184"/>
      <c r="K231" s="143"/>
      <c r="L231" s="143"/>
      <c r="M231" s="184"/>
      <c r="Q231" s="39"/>
      <c r="R231" s="39"/>
      <c r="S231" s="39"/>
      <c r="X231" s="39"/>
      <c r="Y231" s="39"/>
      <c r="Z231" s="39"/>
      <c r="AI231" s="55"/>
      <c r="AJ231" s="55"/>
      <c r="AK231" s="55"/>
      <c r="AL231" s="55"/>
      <c r="AM231" s="52"/>
      <c r="AN231" s="52"/>
      <c r="AO231" s="52"/>
      <c r="AP231" s="52"/>
      <c r="AQ231" s="52"/>
    </row>
    <row r="232" spans="6:43" ht="12">
      <c r="F232" s="154"/>
      <c r="G232" s="184"/>
      <c r="K232" s="143"/>
      <c r="L232" s="143"/>
      <c r="M232" s="184"/>
      <c r="Q232" s="39"/>
      <c r="R232" s="39"/>
      <c r="S232" s="39"/>
      <c r="X232" s="39"/>
      <c r="Y232" s="39"/>
      <c r="Z232" s="39"/>
      <c r="AI232" s="55"/>
      <c r="AJ232" s="55"/>
      <c r="AK232" s="55"/>
      <c r="AL232" s="55"/>
      <c r="AM232" s="52"/>
      <c r="AN232" s="52"/>
      <c r="AO232" s="52"/>
      <c r="AP232" s="52"/>
      <c r="AQ232" s="52"/>
    </row>
    <row r="233" spans="6:43" ht="12">
      <c r="F233" s="154"/>
      <c r="G233" s="184"/>
      <c r="K233" s="143"/>
      <c r="L233" s="143"/>
      <c r="M233" s="184"/>
      <c r="Q233" s="39"/>
      <c r="R233" s="39"/>
      <c r="S233" s="39"/>
      <c r="X233" s="39"/>
      <c r="Y233" s="39"/>
      <c r="Z233" s="39"/>
      <c r="AI233" s="55"/>
      <c r="AJ233" s="55"/>
      <c r="AK233" s="55"/>
      <c r="AL233" s="55"/>
      <c r="AM233" s="52"/>
      <c r="AN233" s="52"/>
      <c r="AO233" s="52"/>
      <c r="AP233" s="52"/>
      <c r="AQ233" s="52"/>
    </row>
    <row r="234" spans="6:43" ht="12">
      <c r="F234" s="154"/>
      <c r="G234" s="184"/>
      <c r="K234" s="143"/>
      <c r="L234" s="143"/>
      <c r="M234" s="184"/>
      <c r="Q234" s="39"/>
      <c r="R234" s="39"/>
      <c r="S234" s="39"/>
      <c r="X234" s="39"/>
      <c r="Y234" s="39"/>
      <c r="Z234" s="39"/>
      <c r="AI234" s="55"/>
      <c r="AJ234" s="55"/>
      <c r="AK234" s="55"/>
      <c r="AL234" s="55"/>
      <c r="AM234" s="52"/>
      <c r="AN234" s="52"/>
      <c r="AO234" s="52"/>
      <c r="AP234" s="52"/>
      <c r="AQ234" s="52"/>
    </row>
    <row r="235" spans="6:43" ht="12">
      <c r="F235" s="154"/>
      <c r="G235" s="184"/>
      <c r="K235" s="143"/>
      <c r="L235" s="143"/>
      <c r="M235" s="184"/>
      <c r="Q235" s="39"/>
      <c r="R235" s="39"/>
      <c r="S235" s="39"/>
      <c r="X235" s="39"/>
      <c r="Y235" s="39"/>
      <c r="Z235" s="39"/>
      <c r="AI235" s="55"/>
      <c r="AJ235" s="55"/>
      <c r="AK235" s="55"/>
      <c r="AL235" s="55"/>
      <c r="AM235" s="52"/>
      <c r="AN235" s="52"/>
      <c r="AO235" s="52"/>
      <c r="AP235" s="52"/>
      <c r="AQ235" s="52"/>
    </row>
    <row r="236" spans="6:43" ht="12">
      <c r="F236" s="154"/>
      <c r="G236" s="184"/>
      <c r="K236" s="143"/>
      <c r="L236" s="143"/>
      <c r="M236" s="184"/>
      <c r="Q236" s="39"/>
      <c r="R236" s="39"/>
      <c r="S236" s="39"/>
      <c r="X236" s="39"/>
      <c r="Y236" s="39"/>
      <c r="Z236" s="39"/>
      <c r="AI236" s="55"/>
      <c r="AJ236" s="55"/>
      <c r="AK236" s="55"/>
      <c r="AL236" s="55"/>
      <c r="AM236" s="52"/>
      <c r="AN236" s="52"/>
      <c r="AO236" s="52"/>
      <c r="AP236" s="52"/>
      <c r="AQ236" s="52"/>
    </row>
    <row r="237" spans="6:43" ht="12">
      <c r="F237" s="154"/>
      <c r="G237" s="184"/>
      <c r="K237" s="143"/>
      <c r="L237" s="143"/>
      <c r="M237" s="184"/>
      <c r="Q237" s="39"/>
      <c r="R237" s="39"/>
      <c r="S237" s="39"/>
      <c r="X237" s="39"/>
      <c r="Y237" s="39"/>
      <c r="Z237" s="39"/>
      <c r="AI237" s="55"/>
      <c r="AJ237" s="55"/>
      <c r="AK237" s="55"/>
      <c r="AL237" s="55"/>
      <c r="AM237" s="52"/>
      <c r="AN237" s="52"/>
      <c r="AO237" s="52"/>
      <c r="AP237" s="52"/>
      <c r="AQ237" s="52"/>
    </row>
    <row r="238" spans="6:43" ht="12">
      <c r="F238" s="154"/>
      <c r="G238" s="184"/>
      <c r="K238" s="143"/>
      <c r="L238" s="143"/>
      <c r="M238" s="184"/>
      <c r="Q238" s="39"/>
      <c r="R238" s="39"/>
      <c r="S238" s="39"/>
      <c r="X238" s="39"/>
      <c r="Y238" s="39"/>
      <c r="Z238" s="39"/>
      <c r="AI238" s="55"/>
      <c r="AJ238" s="55"/>
      <c r="AK238" s="55"/>
      <c r="AL238" s="55"/>
      <c r="AM238" s="52"/>
      <c r="AN238" s="52"/>
      <c r="AO238" s="52"/>
      <c r="AP238" s="52"/>
      <c r="AQ238" s="52"/>
    </row>
    <row r="239" spans="6:43" ht="12">
      <c r="F239" s="154"/>
      <c r="G239" s="184"/>
      <c r="K239" s="143"/>
      <c r="L239" s="143"/>
      <c r="M239" s="184"/>
      <c r="Q239" s="39"/>
      <c r="R239" s="39"/>
      <c r="S239" s="39"/>
      <c r="X239" s="39"/>
      <c r="Y239" s="39"/>
      <c r="Z239" s="39"/>
      <c r="AI239" s="55"/>
      <c r="AJ239" s="55"/>
      <c r="AK239" s="55"/>
      <c r="AL239" s="55"/>
      <c r="AM239" s="52"/>
      <c r="AN239" s="52"/>
      <c r="AO239" s="52"/>
      <c r="AP239" s="52"/>
      <c r="AQ239" s="52"/>
    </row>
    <row r="240" spans="6:43" ht="12">
      <c r="F240" s="154"/>
      <c r="G240" s="184"/>
      <c r="K240" s="143"/>
      <c r="L240" s="143"/>
      <c r="M240" s="184"/>
      <c r="Q240" s="39"/>
      <c r="R240" s="39"/>
      <c r="S240" s="39"/>
      <c r="X240" s="39"/>
      <c r="Y240" s="39"/>
      <c r="Z240" s="39"/>
      <c r="AI240" s="55"/>
      <c r="AJ240" s="55"/>
      <c r="AK240" s="55"/>
      <c r="AL240" s="55"/>
      <c r="AM240" s="52"/>
      <c r="AN240" s="52"/>
      <c r="AO240" s="52"/>
      <c r="AP240" s="52"/>
      <c r="AQ240" s="52"/>
    </row>
    <row r="241" spans="6:43" ht="12">
      <c r="F241" s="154"/>
      <c r="G241" s="184"/>
      <c r="K241" s="143"/>
      <c r="L241" s="143"/>
      <c r="M241" s="184"/>
      <c r="Q241" s="39"/>
      <c r="R241" s="39"/>
      <c r="S241" s="39"/>
      <c r="X241" s="39"/>
      <c r="Y241" s="39"/>
      <c r="Z241" s="39"/>
      <c r="AI241" s="55"/>
      <c r="AJ241" s="55"/>
      <c r="AK241" s="55"/>
      <c r="AL241" s="55"/>
      <c r="AM241" s="52"/>
      <c r="AN241" s="52"/>
      <c r="AO241" s="52"/>
      <c r="AP241" s="52"/>
      <c r="AQ241" s="52"/>
    </row>
    <row r="242" spans="6:43" ht="12">
      <c r="F242" s="154"/>
      <c r="G242" s="184"/>
      <c r="K242" s="143"/>
      <c r="L242" s="143"/>
      <c r="M242" s="184"/>
      <c r="Q242" s="39"/>
      <c r="R242" s="39"/>
      <c r="S242" s="39"/>
      <c r="X242" s="39"/>
      <c r="Y242" s="39"/>
      <c r="Z242" s="39"/>
      <c r="AI242" s="55"/>
      <c r="AJ242" s="55"/>
      <c r="AK242" s="55"/>
      <c r="AL242" s="55"/>
      <c r="AM242" s="52"/>
      <c r="AN242" s="52"/>
      <c r="AO242" s="52"/>
      <c r="AP242" s="52"/>
      <c r="AQ242" s="52"/>
    </row>
    <row r="243" spans="6:43" ht="12">
      <c r="F243" s="154"/>
      <c r="G243" s="184"/>
      <c r="K243" s="143"/>
      <c r="L243" s="143"/>
      <c r="M243" s="184"/>
      <c r="Q243" s="39"/>
      <c r="R243" s="39"/>
      <c r="S243" s="39"/>
      <c r="X243" s="39"/>
      <c r="Y243" s="39"/>
      <c r="Z243" s="39"/>
      <c r="AI243" s="55"/>
      <c r="AJ243" s="55"/>
      <c r="AK243" s="55"/>
      <c r="AL243" s="55"/>
      <c r="AM243" s="52"/>
      <c r="AN243" s="52"/>
      <c r="AO243" s="52"/>
      <c r="AP243" s="52"/>
      <c r="AQ243" s="52"/>
    </row>
    <row r="244" spans="6:43" ht="12">
      <c r="F244" s="154"/>
      <c r="G244" s="184"/>
      <c r="K244" s="143"/>
      <c r="L244" s="143"/>
      <c r="M244" s="184"/>
      <c r="Q244" s="39"/>
      <c r="R244" s="39"/>
      <c r="S244" s="39"/>
      <c r="X244" s="39"/>
      <c r="Y244" s="39"/>
      <c r="Z244" s="39"/>
      <c r="AI244" s="55"/>
      <c r="AJ244" s="55"/>
      <c r="AK244" s="55"/>
      <c r="AL244" s="55"/>
      <c r="AM244" s="52"/>
      <c r="AN244" s="52"/>
      <c r="AO244" s="52"/>
      <c r="AP244" s="52"/>
      <c r="AQ244" s="52"/>
    </row>
    <row r="245" spans="6:43" ht="12">
      <c r="F245" s="154"/>
      <c r="G245" s="184"/>
      <c r="K245" s="143"/>
      <c r="L245" s="143"/>
      <c r="M245" s="184"/>
      <c r="Q245" s="39"/>
      <c r="R245" s="39"/>
      <c r="S245" s="39"/>
      <c r="X245" s="39"/>
      <c r="Y245" s="39"/>
      <c r="Z245" s="39"/>
      <c r="AI245" s="55"/>
      <c r="AJ245" s="55"/>
      <c r="AK245" s="55"/>
      <c r="AL245" s="55"/>
      <c r="AM245" s="52"/>
      <c r="AN245" s="52"/>
      <c r="AO245" s="52"/>
      <c r="AP245" s="52"/>
      <c r="AQ245" s="52"/>
    </row>
    <row r="246" spans="6:43" ht="12">
      <c r="F246" s="154"/>
      <c r="G246" s="184"/>
      <c r="K246" s="143"/>
      <c r="L246" s="143"/>
      <c r="M246" s="184"/>
      <c r="Q246" s="39"/>
      <c r="R246" s="39"/>
      <c r="S246" s="39"/>
      <c r="X246" s="39"/>
      <c r="Y246" s="39"/>
      <c r="Z246" s="39"/>
      <c r="AI246" s="55"/>
      <c r="AJ246" s="55"/>
      <c r="AK246" s="55"/>
      <c r="AL246" s="55"/>
      <c r="AM246" s="52"/>
      <c r="AN246" s="52"/>
      <c r="AO246" s="52"/>
      <c r="AP246" s="52"/>
      <c r="AQ246" s="52"/>
    </row>
    <row r="247" spans="6:43" ht="12">
      <c r="F247" s="154"/>
      <c r="G247" s="184"/>
      <c r="K247" s="143"/>
      <c r="L247" s="143"/>
      <c r="M247" s="184"/>
      <c r="Q247" s="39"/>
      <c r="R247" s="39"/>
      <c r="S247" s="39"/>
      <c r="X247" s="39"/>
      <c r="Y247" s="39"/>
      <c r="Z247" s="39"/>
      <c r="AI247" s="55"/>
      <c r="AJ247" s="55"/>
      <c r="AK247" s="55"/>
      <c r="AL247" s="55"/>
      <c r="AM247" s="52"/>
      <c r="AN247" s="52"/>
      <c r="AO247" s="52"/>
      <c r="AP247" s="52"/>
      <c r="AQ247" s="52"/>
    </row>
    <row r="248" spans="6:43" ht="12">
      <c r="F248" s="154"/>
      <c r="G248" s="184"/>
      <c r="K248" s="143"/>
      <c r="L248" s="143"/>
      <c r="M248" s="184"/>
      <c r="Q248" s="39"/>
      <c r="R248" s="39"/>
      <c r="S248" s="39"/>
      <c r="X248" s="39"/>
      <c r="Y248" s="39"/>
      <c r="Z248" s="39"/>
      <c r="AI248" s="55"/>
      <c r="AJ248" s="55"/>
      <c r="AK248" s="55"/>
      <c r="AL248" s="55"/>
      <c r="AM248" s="52"/>
      <c r="AN248" s="52"/>
      <c r="AO248" s="52"/>
      <c r="AP248" s="52"/>
      <c r="AQ248" s="52"/>
    </row>
    <row r="249" spans="6:43" ht="12">
      <c r="F249" s="154"/>
      <c r="G249" s="184"/>
      <c r="K249" s="143"/>
      <c r="L249" s="143"/>
      <c r="M249" s="184"/>
      <c r="Q249" s="39"/>
      <c r="R249" s="39"/>
      <c r="S249" s="39"/>
      <c r="X249" s="39"/>
      <c r="Y249" s="39"/>
      <c r="Z249" s="39"/>
      <c r="AI249" s="55"/>
      <c r="AJ249" s="55"/>
      <c r="AK249" s="55"/>
      <c r="AL249" s="55"/>
      <c r="AM249" s="52"/>
      <c r="AN249" s="52"/>
      <c r="AO249" s="52"/>
      <c r="AP249" s="52"/>
      <c r="AQ249" s="52"/>
    </row>
    <row r="250" spans="6:43" ht="12">
      <c r="F250" s="154"/>
      <c r="G250" s="184"/>
      <c r="K250" s="143"/>
      <c r="L250" s="143"/>
      <c r="M250" s="184"/>
      <c r="Q250" s="39"/>
      <c r="R250" s="39"/>
      <c r="S250" s="39"/>
      <c r="X250" s="39"/>
      <c r="Y250" s="39"/>
      <c r="Z250" s="39"/>
      <c r="AI250" s="55"/>
      <c r="AJ250" s="55"/>
      <c r="AK250" s="55"/>
      <c r="AL250" s="55"/>
      <c r="AM250" s="52"/>
      <c r="AN250" s="52"/>
      <c r="AO250" s="52"/>
      <c r="AP250" s="52"/>
      <c r="AQ250" s="52"/>
    </row>
    <row r="251" spans="6:43" ht="12">
      <c r="F251" s="154"/>
      <c r="G251" s="184"/>
      <c r="K251" s="143"/>
      <c r="L251" s="143"/>
      <c r="M251" s="184"/>
      <c r="Q251" s="39"/>
      <c r="R251" s="39"/>
      <c r="S251" s="39"/>
      <c r="X251" s="39"/>
      <c r="Y251" s="39"/>
      <c r="Z251" s="39"/>
      <c r="AI251" s="55"/>
      <c r="AJ251" s="55"/>
      <c r="AK251" s="55"/>
      <c r="AL251" s="55"/>
      <c r="AM251" s="52"/>
      <c r="AN251" s="52"/>
      <c r="AO251" s="52"/>
      <c r="AP251" s="52"/>
      <c r="AQ251" s="52"/>
    </row>
    <row r="252" spans="6:43" ht="12">
      <c r="F252" s="154"/>
      <c r="G252" s="184"/>
      <c r="K252" s="143"/>
      <c r="L252" s="143"/>
      <c r="M252" s="184"/>
      <c r="Q252" s="39"/>
      <c r="R252" s="39"/>
      <c r="S252" s="39"/>
      <c r="X252" s="39"/>
      <c r="Y252" s="39"/>
      <c r="Z252" s="39"/>
      <c r="AI252" s="55"/>
      <c r="AJ252" s="55"/>
      <c r="AK252" s="55"/>
      <c r="AL252" s="55"/>
      <c r="AM252" s="52"/>
      <c r="AN252" s="52"/>
      <c r="AO252" s="52"/>
      <c r="AP252" s="52"/>
      <c r="AQ252" s="52"/>
    </row>
    <row r="253" spans="6:43" ht="12">
      <c r="F253" s="154"/>
      <c r="G253" s="184"/>
      <c r="K253" s="143"/>
      <c r="L253" s="143"/>
      <c r="M253" s="184"/>
      <c r="Q253" s="39"/>
      <c r="R253" s="39"/>
      <c r="S253" s="39"/>
      <c r="X253" s="39"/>
      <c r="Y253" s="39"/>
      <c r="Z253" s="39"/>
      <c r="AI253" s="55"/>
      <c r="AJ253" s="55"/>
      <c r="AK253" s="55"/>
      <c r="AL253" s="55"/>
      <c r="AM253" s="52"/>
      <c r="AN253" s="52"/>
      <c r="AO253" s="52"/>
      <c r="AP253" s="52"/>
      <c r="AQ253" s="52"/>
    </row>
    <row r="254" spans="6:43" ht="12">
      <c r="F254" s="154"/>
      <c r="G254" s="184"/>
      <c r="K254" s="143"/>
      <c r="L254" s="143"/>
      <c r="M254" s="184"/>
      <c r="Q254" s="39"/>
      <c r="R254" s="39"/>
      <c r="S254" s="39"/>
      <c r="X254" s="39"/>
      <c r="Y254" s="39"/>
      <c r="Z254" s="39"/>
      <c r="AI254" s="55"/>
      <c r="AJ254" s="55"/>
      <c r="AK254" s="55"/>
      <c r="AL254" s="55"/>
      <c r="AM254" s="52"/>
      <c r="AN254" s="52"/>
      <c r="AO254" s="52"/>
      <c r="AP254" s="52"/>
      <c r="AQ254" s="52"/>
    </row>
    <row r="255" spans="6:43" ht="12">
      <c r="F255" s="154"/>
      <c r="G255" s="184"/>
      <c r="K255" s="143"/>
      <c r="L255" s="143"/>
      <c r="M255" s="184"/>
      <c r="Q255" s="39"/>
      <c r="R255" s="39"/>
      <c r="S255" s="39"/>
      <c r="X255" s="39"/>
      <c r="Y255" s="39"/>
      <c r="Z255" s="39"/>
      <c r="AI255" s="55"/>
      <c r="AJ255" s="55"/>
      <c r="AK255" s="55"/>
      <c r="AL255" s="55"/>
      <c r="AM255" s="52"/>
      <c r="AN255" s="52"/>
      <c r="AO255" s="52"/>
      <c r="AP255" s="52"/>
      <c r="AQ255" s="52"/>
    </row>
    <row r="256" spans="6:43" ht="12">
      <c r="F256" s="154"/>
      <c r="G256" s="184"/>
      <c r="K256" s="143"/>
      <c r="L256" s="143"/>
      <c r="M256" s="184"/>
      <c r="Q256" s="39"/>
      <c r="R256" s="39"/>
      <c r="S256" s="39"/>
      <c r="X256" s="39"/>
      <c r="Y256" s="39"/>
      <c r="Z256" s="39"/>
      <c r="AI256" s="55"/>
      <c r="AJ256" s="55"/>
      <c r="AK256" s="55"/>
      <c r="AL256" s="55"/>
      <c r="AM256" s="52"/>
      <c r="AN256" s="52"/>
      <c r="AO256" s="52"/>
      <c r="AP256" s="52"/>
      <c r="AQ256" s="52"/>
    </row>
    <row r="257" spans="6:43" ht="12">
      <c r="F257" s="154"/>
      <c r="G257" s="184"/>
      <c r="K257" s="143"/>
      <c r="L257" s="143"/>
      <c r="M257" s="184"/>
      <c r="Q257" s="39"/>
      <c r="R257" s="39"/>
      <c r="S257" s="39"/>
      <c r="X257" s="39"/>
      <c r="Y257" s="39"/>
      <c r="Z257" s="39"/>
      <c r="AI257" s="55"/>
      <c r="AJ257" s="55"/>
      <c r="AK257" s="55"/>
      <c r="AL257" s="55"/>
      <c r="AM257" s="52"/>
      <c r="AN257" s="52"/>
      <c r="AO257" s="52"/>
      <c r="AP257" s="52"/>
      <c r="AQ257" s="52"/>
    </row>
    <row r="258" spans="6:43" ht="12">
      <c r="F258" s="154"/>
      <c r="G258" s="184"/>
      <c r="K258" s="143"/>
      <c r="L258" s="143"/>
      <c r="M258" s="184"/>
      <c r="Q258" s="39"/>
      <c r="R258" s="39"/>
      <c r="S258" s="39"/>
      <c r="X258" s="39"/>
      <c r="Y258" s="39"/>
      <c r="Z258" s="39"/>
      <c r="AI258" s="55"/>
      <c r="AJ258" s="55"/>
      <c r="AK258" s="55"/>
      <c r="AL258" s="55"/>
      <c r="AM258" s="52"/>
      <c r="AN258" s="52"/>
      <c r="AO258" s="52"/>
      <c r="AP258" s="52"/>
      <c r="AQ258" s="52"/>
    </row>
    <row r="259" spans="6:43" ht="12">
      <c r="F259" s="154"/>
      <c r="G259" s="184"/>
      <c r="K259" s="143"/>
      <c r="L259" s="143"/>
      <c r="M259" s="184"/>
      <c r="Q259" s="39"/>
      <c r="R259" s="39"/>
      <c r="S259" s="39"/>
      <c r="X259" s="39"/>
      <c r="Y259" s="39"/>
      <c r="Z259" s="39"/>
      <c r="AI259" s="55"/>
      <c r="AJ259" s="55"/>
      <c r="AK259" s="55"/>
      <c r="AL259" s="55"/>
      <c r="AM259" s="52"/>
      <c r="AN259" s="52"/>
      <c r="AO259" s="52"/>
      <c r="AP259" s="52"/>
      <c r="AQ259" s="52"/>
    </row>
    <row r="260" spans="6:43" ht="12">
      <c r="F260" s="154"/>
      <c r="G260" s="184"/>
      <c r="K260" s="143"/>
      <c r="L260" s="143"/>
      <c r="M260" s="184"/>
      <c r="Q260" s="39"/>
      <c r="R260" s="39"/>
      <c r="S260" s="39"/>
      <c r="X260" s="39"/>
      <c r="Y260" s="39"/>
      <c r="Z260" s="39"/>
      <c r="AI260" s="55"/>
      <c r="AJ260" s="55"/>
      <c r="AK260" s="55"/>
      <c r="AL260" s="55"/>
      <c r="AM260" s="52"/>
      <c r="AN260" s="52"/>
      <c r="AO260" s="52"/>
      <c r="AP260" s="52"/>
      <c r="AQ260" s="52"/>
    </row>
    <row r="261" spans="6:43" ht="12">
      <c r="F261" s="154"/>
      <c r="G261" s="184"/>
      <c r="K261" s="143"/>
      <c r="L261" s="143"/>
      <c r="M261" s="184"/>
      <c r="Q261" s="39"/>
      <c r="R261" s="39"/>
      <c r="S261" s="39"/>
      <c r="X261" s="39"/>
      <c r="Y261" s="39"/>
      <c r="Z261" s="39"/>
      <c r="AI261" s="55"/>
      <c r="AJ261" s="55"/>
      <c r="AK261" s="55"/>
      <c r="AL261" s="55"/>
      <c r="AM261" s="52"/>
      <c r="AN261" s="52"/>
      <c r="AO261" s="52"/>
      <c r="AP261" s="52"/>
      <c r="AQ261" s="52"/>
    </row>
    <row r="262" spans="6:43" ht="12">
      <c r="F262" s="154"/>
      <c r="G262" s="184"/>
      <c r="K262" s="143"/>
      <c r="L262" s="143"/>
      <c r="M262" s="184"/>
      <c r="Q262" s="39"/>
      <c r="R262" s="39"/>
      <c r="S262" s="39"/>
      <c r="X262" s="39"/>
      <c r="Y262" s="39"/>
      <c r="Z262" s="39"/>
      <c r="AI262" s="55"/>
      <c r="AJ262" s="55"/>
      <c r="AK262" s="55"/>
      <c r="AL262" s="55"/>
      <c r="AM262" s="52"/>
      <c r="AN262" s="52"/>
      <c r="AO262" s="52"/>
      <c r="AP262" s="52"/>
      <c r="AQ262" s="52"/>
    </row>
    <row r="263" spans="6:43" ht="12">
      <c r="F263" s="154"/>
      <c r="G263" s="184"/>
      <c r="K263" s="143"/>
      <c r="L263" s="143"/>
      <c r="M263" s="184"/>
      <c r="Q263" s="39"/>
      <c r="R263" s="39"/>
      <c r="S263" s="39"/>
      <c r="X263" s="39"/>
      <c r="Y263" s="39"/>
      <c r="Z263" s="39"/>
      <c r="AI263" s="55"/>
      <c r="AJ263" s="55"/>
      <c r="AK263" s="55"/>
      <c r="AL263" s="55"/>
      <c r="AM263" s="52"/>
      <c r="AN263" s="52"/>
      <c r="AO263" s="52"/>
      <c r="AP263" s="52"/>
      <c r="AQ263" s="52"/>
    </row>
    <row r="264" spans="6:43" ht="12">
      <c r="F264" s="154"/>
      <c r="G264" s="184"/>
      <c r="K264" s="143"/>
      <c r="L264" s="143"/>
      <c r="M264" s="184"/>
      <c r="Q264" s="39"/>
      <c r="R264" s="39"/>
      <c r="S264" s="39"/>
      <c r="X264" s="39"/>
      <c r="Y264" s="39"/>
      <c r="Z264" s="39"/>
      <c r="AI264" s="55"/>
      <c r="AJ264" s="55"/>
      <c r="AK264" s="55"/>
      <c r="AL264" s="55"/>
      <c r="AM264" s="52"/>
      <c r="AN264" s="52"/>
      <c r="AO264" s="52"/>
      <c r="AP264" s="52"/>
      <c r="AQ264" s="52"/>
    </row>
    <row r="265" spans="6:43" ht="12">
      <c r="F265" s="154"/>
      <c r="G265" s="184"/>
      <c r="K265" s="143"/>
      <c r="L265" s="143"/>
      <c r="M265" s="184"/>
      <c r="Q265" s="39"/>
      <c r="R265" s="39"/>
      <c r="S265" s="39"/>
      <c r="X265" s="39"/>
      <c r="Y265" s="39"/>
      <c r="Z265" s="39"/>
      <c r="AI265" s="55"/>
      <c r="AJ265" s="55"/>
      <c r="AK265" s="55"/>
      <c r="AL265" s="55"/>
      <c r="AM265" s="52"/>
      <c r="AN265" s="52"/>
      <c r="AO265" s="52"/>
      <c r="AP265" s="52"/>
      <c r="AQ265" s="52"/>
    </row>
    <row r="266" spans="6:43" ht="12">
      <c r="F266" s="154"/>
      <c r="G266" s="184"/>
      <c r="K266" s="143"/>
      <c r="L266" s="143"/>
      <c r="M266" s="184"/>
      <c r="Q266" s="39"/>
      <c r="R266" s="39"/>
      <c r="S266" s="39"/>
      <c r="X266" s="39"/>
      <c r="Y266" s="39"/>
      <c r="Z266" s="39"/>
      <c r="AI266" s="55"/>
      <c r="AJ266" s="55"/>
      <c r="AK266" s="55"/>
      <c r="AL266" s="55"/>
      <c r="AM266" s="52"/>
      <c r="AN266" s="52"/>
      <c r="AO266" s="52"/>
      <c r="AP266" s="52"/>
      <c r="AQ266" s="52"/>
    </row>
    <row r="267" spans="6:43" ht="12">
      <c r="F267" s="154"/>
      <c r="G267" s="184"/>
      <c r="K267" s="143"/>
      <c r="L267" s="143"/>
      <c r="M267" s="184"/>
      <c r="Q267" s="39"/>
      <c r="R267" s="39"/>
      <c r="S267" s="39"/>
      <c r="X267" s="39"/>
      <c r="Y267" s="39"/>
      <c r="Z267" s="39"/>
      <c r="AI267" s="55"/>
      <c r="AJ267" s="55"/>
      <c r="AK267" s="55"/>
      <c r="AL267" s="55"/>
      <c r="AM267" s="52"/>
      <c r="AN267" s="52"/>
      <c r="AO267" s="52"/>
      <c r="AP267" s="52"/>
      <c r="AQ267" s="52"/>
    </row>
    <row r="268" spans="6:43" ht="12">
      <c r="F268" s="154"/>
      <c r="G268" s="184"/>
      <c r="K268" s="143"/>
      <c r="L268" s="143"/>
      <c r="M268" s="184"/>
      <c r="Q268" s="39"/>
      <c r="R268" s="39"/>
      <c r="S268" s="39"/>
      <c r="X268" s="39"/>
      <c r="Y268" s="39"/>
      <c r="Z268" s="39"/>
      <c r="AI268" s="55"/>
      <c r="AJ268" s="55"/>
      <c r="AK268" s="55"/>
      <c r="AL268" s="55"/>
      <c r="AM268" s="52"/>
      <c r="AN268" s="52"/>
      <c r="AO268" s="52"/>
      <c r="AP268" s="52"/>
      <c r="AQ268" s="52"/>
    </row>
    <row r="269" spans="6:43" ht="12">
      <c r="F269" s="154"/>
      <c r="G269" s="184"/>
      <c r="K269" s="143"/>
      <c r="L269" s="143"/>
      <c r="M269" s="184"/>
      <c r="Q269" s="39"/>
      <c r="R269" s="39"/>
      <c r="S269" s="39"/>
      <c r="X269" s="39"/>
      <c r="Y269" s="39"/>
      <c r="Z269" s="39"/>
      <c r="AI269" s="55"/>
      <c r="AJ269" s="55"/>
      <c r="AK269" s="55"/>
      <c r="AL269" s="55"/>
      <c r="AM269" s="52"/>
      <c r="AN269" s="52"/>
      <c r="AO269" s="52"/>
      <c r="AP269" s="52"/>
      <c r="AQ269" s="52"/>
    </row>
    <row r="270" spans="6:43" ht="12">
      <c r="F270" s="154"/>
      <c r="G270" s="184"/>
      <c r="K270" s="143"/>
      <c r="L270" s="143"/>
      <c r="M270" s="184"/>
      <c r="Q270" s="39"/>
      <c r="R270" s="39"/>
      <c r="S270" s="39"/>
      <c r="X270" s="39"/>
      <c r="Y270" s="39"/>
      <c r="Z270" s="39"/>
      <c r="AI270" s="55"/>
      <c r="AJ270" s="55"/>
      <c r="AK270" s="55"/>
      <c r="AL270" s="55"/>
      <c r="AM270" s="52"/>
      <c r="AN270" s="52"/>
      <c r="AO270" s="52"/>
      <c r="AP270" s="52"/>
      <c r="AQ270" s="52"/>
    </row>
    <row r="271" spans="6:43" ht="12">
      <c r="F271" s="154"/>
      <c r="G271" s="184"/>
      <c r="K271" s="143"/>
      <c r="L271" s="143"/>
      <c r="M271" s="184"/>
      <c r="Q271" s="39"/>
      <c r="R271" s="39"/>
      <c r="S271" s="39"/>
      <c r="X271" s="39"/>
      <c r="Y271" s="39"/>
      <c r="Z271" s="39"/>
      <c r="AI271" s="55"/>
      <c r="AJ271" s="55"/>
      <c r="AK271" s="55"/>
      <c r="AL271" s="55"/>
      <c r="AM271" s="52"/>
      <c r="AN271" s="52"/>
      <c r="AO271" s="52"/>
      <c r="AP271" s="52"/>
      <c r="AQ271" s="52"/>
    </row>
    <row r="272" spans="6:43" ht="12">
      <c r="F272" s="154"/>
      <c r="G272" s="184"/>
      <c r="K272" s="143"/>
      <c r="L272" s="143"/>
      <c r="M272" s="184"/>
      <c r="Q272" s="39"/>
      <c r="R272" s="39"/>
      <c r="S272" s="39"/>
      <c r="X272" s="39"/>
      <c r="Y272" s="39"/>
      <c r="Z272" s="39"/>
      <c r="AI272" s="55"/>
      <c r="AJ272" s="55"/>
      <c r="AK272" s="55"/>
      <c r="AL272" s="55"/>
      <c r="AM272" s="52"/>
      <c r="AN272" s="52"/>
      <c r="AO272" s="52"/>
      <c r="AP272" s="52"/>
      <c r="AQ272" s="52"/>
    </row>
    <row r="273" spans="6:43" ht="12">
      <c r="F273" s="154"/>
      <c r="G273" s="184"/>
      <c r="K273" s="143"/>
      <c r="L273" s="143"/>
      <c r="M273" s="184"/>
      <c r="Q273" s="39"/>
      <c r="R273" s="39"/>
      <c r="S273" s="39"/>
      <c r="X273" s="39"/>
      <c r="Y273" s="39"/>
      <c r="Z273" s="39"/>
      <c r="AI273" s="55"/>
      <c r="AJ273" s="55"/>
      <c r="AK273" s="55"/>
      <c r="AL273" s="55"/>
      <c r="AM273" s="52"/>
      <c r="AN273" s="52"/>
      <c r="AO273" s="52"/>
      <c r="AP273" s="52"/>
      <c r="AQ273" s="52"/>
    </row>
    <row r="274" spans="6:43" ht="12">
      <c r="F274" s="154"/>
      <c r="G274" s="184"/>
      <c r="K274" s="143"/>
      <c r="L274" s="143"/>
      <c r="M274" s="184"/>
      <c r="Q274" s="39"/>
      <c r="R274" s="39"/>
      <c r="S274" s="39"/>
      <c r="X274" s="39"/>
      <c r="Y274" s="39"/>
      <c r="Z274" s="39"/>
      <c r="AI274" s="55"/>
      <c r="AJ274" s="55"/>
      <c r="AK274" s="55"/>
      <c r="AL274" s="55"/>
      <c r="AM274" s="52"/>
      <c r="AN274" s="52"/>
      <c r="AO274" s="52"/>
      <c r="AP274" s="52"/>
      <c r="AQ274" s="52"/>
    </row>
    <row r="275" spans="6:43" ht="12">
      <c r="F275" s="154"/>
      <c r="G275" s="184"/>
      <c r="K275" s="143"/>
      <c r="L275" s="143"/>
      <c r="M275" s="184"/>
      <c r="Q275" s="39"/>
      <c r="R275" s="39"/>
      <c r="S275" s="39"/>
      <c r="X275" s="39"/>
      <c r="Y275" s="39"/>
      <c r="Z275" s="39"/>
      <c r="AI275" s="55"/>
      <c r="AJ275" s="55"/>
      <c r="AK275" s="55"/>
      <c r="AL275" s="55"/>
      <c r="AM275" s="52"/>
      <c r="AN275" s="52"/>
      <c r="AO275" s="52"/>
      <c r="AP275" s="52"/>
      <c r="AQ275" s="52"/>
    </row>
    <row r="276" spans="6:43" ht="12">
      <c r="F276" s="154"/>
      <c r="G276" s="184"/>
      <c r="K276" s="143"/>
      <c r="L276" s="143"/>
      <c r="M276" s="184"/>
      <c r="Q276" s="39"/>
      <c r="R276" s="39"/>
      <c r="S276" s="39"/>
      <c r="X276" s="39"/>
      <c r="Y276" s="39"/>
      <c r="Z276" s="39"/>
      <c r="AI276" s="55"/>
      <c r="AJ276" s="55"/>
      <c r="AK276" s="55"/>
      <c r="AL276" s="55"/>
      <c r="AM276" s="52"/>
      <c r="AN276" s="52"/>
      <c r="AO276" s="52"/>
      <c r="AP276" s="52"/>
      <c r="AQ276" s="52"/>
    </row>
    <row r="277" spans="6:43" ht="12">
      <c r="F277" s="154"/>
      <c r="G277" s="184"/>
      <c r="K277" s="143"/>
      <c r="L277" s="143"/>
      <c r="M277" s="184"/>
      <c r="Q277" s="39"/>
      <c r="R277" s="39"/>
      <c r="S277" s="39"/>
      <c r="X277" s="39"/>
      <c r="Y277" s="39"/>
      <c r="Z277" s="39"/>
      <c r="AI277" s="55"/>
      <c r="AJ277" s="55"/>
      <c r="AK277" s="55"/>
      <c r="AL277" s="55"/>
      <c r="AM277" s="52"/>
      <c r="AN277" s="52"/>
      <c r="AO277" s="52"/>
      <c r="AP277" s="52"/>
      <c r="AQ277" s="52"/>
    </row>
    <row r="278" spans="6:43" ht="12">
      <c r="F278" s="154"/>
      <c r="G278" s="184"/>
      <c r="K278" s="143"/>
      <c r="L278" s="143"/>
      <c r="M278" s="184"/>
      <c r="Q278" s="39"/>
      <c r="R278" s="39"/>
      <c r="S278" s="39"/>
      <c r="X278" s="39"/>
      <c r="Y278" s="39"/>
      <c r="Z278" s="39"/>
      <c r="AI278" s="55"/>
      <c r="AJ278" s="55"/>
      <c r="AK278" s="55"/>
      <c r="AL278" s="55"/>
      <c r="AM278" s="52"/>
      <c r="AN278" s="52"/>
      <c r="AO278" s="52"/>
      <c r="AP278" s="52"/>
      <c r="AQ278" s="52"/>
    </row>
    <row r="279" spans="6:43" ht="12">
      <c r="F279" s="154"/>
      <c r="G279" s="184"/>
      <c r="K279" s="143"/>
      <c r="L279" s="143"/>
      <c r="M279" s="184"/>
      <c r="Q279" s="39"/>
      <c r="R279" s="39"/>
      <c r="S279" s="39"/>
      <c r="X279" s="39"/>
      <c r="Y279" s="39"/>
      <c r="Z279" s="39"/>
      <c r="AI279" s="55"/>
      <c r="AJ279" s="55"/>
      <c r="AK279" s="55"/>
      <c r="AL279" s="55"/>
      <c r="AM279" s="52"/>
      <c r="AN279" s="52"/>
      <c r="AO279" s="52"/>
      <c r="AP279" s="52"/>
      <c r="AQ279" s="52"/>
    </row>
    <row r="280" spans="6:43" ht="12">
      <c r="F280" s="154"/>
      <c r="G280" s="184"/>
      <c r="K280" s="143"/>
      <c r="L280" s="143"/>
      <c r="M280" s="184"/>
      <c r="Q280" s="39"/>
      <c r="R280" s="39"/>
      <c r="S280" s="39"/>
      <c r="X280" s="39"/>
      <c r="Y280" s="39"/>
      <c r="Z280" s="39"/>
      <c r="AI280" s="55"/>
      <c r="AJ280" s="55"/>
      <c r="AK280" s="55"/>
      <c r="AL280" s="55"/>
      <c r="AM280" s="52"/>
      <c r="AN280" s="52"/>
      <c r="AO280" s="52"/>
      <c r="AP280" s="52"/>
      <c r="AQ280" s="52"/>
    </row>
    <row r="281" spans="6:43" ht="12">
      <c r="F281" s="154"/>
      <c r="G281" s="184"/>
      <c r="K281" s="143"/>
      <c r="L281" s="143"/>
      <c r="M281" s="184"/>
      <c r="Q281" s="39"/>
      <c r="R281" s="39"/>
      <c r="S281" s="39"/>
      <c r="X281" s="39"/>
      <c r="Y281" s="39"/>
      <c r="Z281" s="39"/>
      <c r="AI281" s="55"/>
      <c r="AJ281" s="55"/>
      <c r="AK281" s="55"/>
      <c r="AL281" s="55"/>
      <c r="AM281" s="52"/>
      <c r="AN281" s="52"/>
      <c r="AO281" s="52"/>
      <c r="AP281" s="52"/>
      <c r="AQ281" s="52"/>
    </row>
    <row r="282" spans="6:43" ht="12">
      <c r="F282" s="154"/>
      <c r="G282" s="184"/>
      <c r="K282" s="143"/>
      <c r="L282" s="143"/>
      <c r="M282" s="184"/>
      <c r="Q282" s="39"/>
      <c r="R282" s="39"/>
      <c r="S282" s="39"/>
      <c r="X282" s="39"/>
      <c r="Y282" s="39"/>
      <c r="Z282" s="39"/>
      <c r="AI282" s="55"/>
      <c r="AJ282" s="55"/>
      <c r="AK282" s="55"/>
      <c r="AL282" s="55"/>
      <c r="AM282" s="52"/>
      <c r="AN282" s="52"/>
      <c r="AO282" s="52"/>
      <c r="AP282" s="52"/>
      <c r="AQ282" s="52"/>
    </row>
    <row r="283" spans="6:43" ht="12">
      <c r="F283" s="154"/>
      <c r="G283" s="184"/>
      <c r="K283" s="143"/>
      <c r="L283" s="143"/>
      <c r="M283" s="184"/>
      <c r="Q283" s="39"/>
      <c r="R283" s="39"/>
      <c r="S283" s="39"/>
      <c r="X283" s="39"/>
      <c r="Y283" s="39"/>
      <c r="Z283" s="39"/>
      <c r="AI283" s="55"/>
      <c r="AJ283" s="55"/>
      <c r="AK283" s="55"/>
      <c r="AL283" s="55"/>
      <c r="AM283" s="52"/>
      <c r="AN283" s="52"/>
      <c r="AO283" s="52"/>
      <c r="AP283" s="52"/>
      <c r="AQ283" s="52"/>
    </row>
    <row r="284" spans="6:43" ht="12">
      <c r="F284" s="154"/>
      <c r="G284" s="184"/>
      <c r="K284" s="143"/>
      <c r="L284" s="143"/>
      <c r="M284" s="184"/>
      <c r="Q284" s="39"/>
      <c r="R284" s="39"/>
      <c r="S284" s="39"/>
      <c r="X284" s="39"/>
      <c r="Y284" s="39"/>
      <c r="Z284" s="39"/>
      <c r="AI284" s="55"/>
      <c r="AJ284" s="55"/>
      <c r="AK284" s="55"/>
      <c r="AL284" s="55"/>
      <c r="AM284" s="52"/>
      <c r="AN284" s="52"/>
      <c r="AO284" s="52"/>
      <c r="AP284" s="52"/>
      <c r="AQ284" s="52"/>
    </row>
    <row r="285" spans="6:43" ht="12">
      <c r="F285" s="154"/>
      <c r="G285" s="184"/>
      <c r="K285" s="143"/>
      <c r="L285" s="143"/>
      <c r="M285" s="184"/>
      <c r="Q285" s="39"/>
      <c r="R285" s="39"/>
      <c r="S285" s="39"/>
      <c r="X285" s="39"/>
      <c r="Y285" s="39"/>
      <c r="Z285" s="39"/>
      <c r="AI285" s="55"/>
      <c r="AJ285" s="55"/>
      <c r="AK285" s="55"/>
      <c r="AL285" s="55"/>
      <c r="AM285" s="52"/>
      <c r="AN285" s="52"/>
      <c r="AO285" s="52"/>
      <c r="AP285" s="52"/>
      <c r="AQ285" s="52"/>
    </row>
    <row r="286" spans="6:43" ht="12">
      <c r="F286" s="154"/>
      <c r="G286" s="184"/>
      <c r="K286" s="143"/>
      <c r="L286" s="143"/>
      <c r="M286" s="184"/>
      <c r="Q286" s="39"/>
      <c r="R286" s="39"/>
      <c r="S286" s="39"/>
      <c r="X286" s="39"/>
      <c r="Y286" s="39"/>
      <c r="Z286" s="39"/>
      <c r="AI286" s="55"/>
      <c r="AJ286" s="55"/>
      <c r="AK286" s="55"/>
      <c r="AL286" s="55"/>
      <c r="AM286" s="52"/>
      <c r="AN286" s="52"/>
      <c r="AO286" s="52"/>
      <c r="AP286" s="52"/>
      <c r="AQ286" s="52"/>
    </row>
    <row r="287" spans="6:43" ht="12">
      <c r="F287" s="154"/>
      <c r="G287" s="184"/>
      <c r="K287" s="143"/>
      <c r="L287" s="143"/>
      <c r="M287" s="184"/>
      <c r="Q287" s="39"/>
      <c r="R287" s="39"/>
      <c r="S287" s="39"/>
      <c r="X287" s="39"/>
      <c r="Y287" s="39"/>
      <c r="Z287" s="39"/>
      <c r="AI287" s="55"/>
      <c r="AJ287" s="55"/>
      <c r="AK287" s="55"/>
      <c r="AL287" s="55"/>
      <c r="AM287" s="52"/>
      <c r="AN287" s="52"/>
      <c r="AO287" s="52"/>
      <c r="AP287" s="52"/>
      <c r="AQ287" s="52"/>
    </row>
    <row r="288" spans="6:43" ht="12">
      <c r="F288" s="154"/>
      <c r="G288" s="184"/>
      <c r="K288" s="143"/>
      <c r="L288" s="143"/>
      <c r="M288" s="184"/>
      <c r="Q288" s="39"/>
      <c r="R288" s="39"/>
      <c r="S288" s="39"/>
      <c r="X288" s="39"/>
      <c r="Y288" s="39"/>
      <c r="Z288" s="39"/>
      <c r="AI288" s="55"/>
      <c r="AJ288" s="55"/>
      <c r="AK288" s="55"/>
      <c r="AL288" s="55"/>
      <c r="AM288" s="52"/>
      <c r="AN288" s="52"/>
      <c r="AO288" s="52"/>
      <c r="AP288" s="52"/>
      <c r="AQ288" s="52"/>
    </row>
    <row r="289" spans="6:43" ht="12">
      <c r="F289" s="154"/>
      <c r="G289" s="184"/>
      <c r="K289" s="143"/>
      <c r="L289" s="143"/>
      <c r="M289" s="184"/>
      <c r="Q289" s="39"/>
      <c r="R289" s="39"/>
      <c r="S289" s="39"/>
      <c r="X289" s="39"/>
      <c r="Y289" s="39"/>
      <c r="Z289" s="39"/>
      <c r="AI289" s="55"/>
      <c r="AJ289" s="55"/>
      <c r="AK289" s="55"/>
      <c r="AL289" s="55"/>
      <c r="AM289" s="52"/>
      <c r="AN289" s="52"/>
      <c r="AO289" s="52"/>
      <c r="AP289" s="52"/>
      <c r="AQ289" s="52"/>
    </row>
    <row r="290" spans="6:43" ht="12">
      <c r="F290" s="154"/>
      <c r="G290" s="184"/>
      <c r="K290" s="143"/>
      <c r="L290" s="143"/>
      <c r="M290" s="184"/>
      <c r="Q290" s="39"/>
      <c r="R290" s="39"/>
      <c r="S290" s="39"/>
      <c r="X290" s="39"/>
      <c r="Y290" s="39"/>
      <c r="Z290" s="39"/>
      <c r="AI290" s="55"/>
      <c r="AJ290" s="55"/>
      <c r="AK290" s="55"/>
      <c r="AL290" s="55"/>
      <c r="AM290" s="52"/>
      <c r="AN290" s="52"/>
      <c r="AO290" s="52"/>
      <c r="AP290" s="52"/>
      <c r="AQ290" s="52"/>
    </row>
    <row r="291" spans="6:43" ht="12">
      <c r="F291" s="154"/>
      <c r="G291" s="184"/>
      <c r="K291" s="143"/>
      <c r="L291" s="143"/>
      <c r="M291" s="184"/>
      <c r="Q291" s="39"/>
      <c r="R291" s="39"/>
      <c r="S291" s="39"/>
      <c r="X291" s="39"/>
      <c r="Y291" s="39"/>
      <c r="Z291" s="39"/>
      <c r="AI291" s="55"/>
      <c r="AJ291" s="55"/>
      <c r="AK291" s="55"/>
      <c r="AL291" s="55"/>
      <c r="AM291" s="52"/>
      <c r="AN291" s="52"/>
      <c r="AO291" s="52"/>
      <c r="AP291" s="52"/>
      <c r="AQ291" s="52"/>
    </row>
    <row r="292" spans="6:43" ht="12">
      <c r="F292" s="154"/>
      <c r="G292" s="184"/>
      <c r="K292" s="143"/>
      <c r="L292" s="143"/>
      <c r="M292" s="184"/>
      <c r="Q292" s="39"/>
      <c r="R292" s="39"/>
      <c r="S292" s="39"/>
      <c r="X292" s="39"/>
      <c r="Y292" s="39"/>
      <c r="Z292" s="39"/>
      <c r="AI292" s="55"/>
      <c r="AJ292" s="55"/>
      <c r="AK292" s="55"/>
      <c r="AL292" s="55"/>
      <c r="AM292" s="52"/>
      <c r="AN292" s="52"/>
      <c r="AO292" s="52"/>
      <c r="AP292" s="52"/>
      <c r="AQ292" s="52"/>
    </row>
    <row r="293" spans="6:43" ht="12">
      <c r="F293" s="154"/>
      <c r="G293" s="184"/>
      <c r="K293" s="143"/>
      <c r="L293" s="143"/>
      <c r="M293" s="184"/>
      <c r="Q293" s="39"/>
      <c r="R293" s="39"/>
      <c r="S293" s="39"/>
      <c r="X293" s="39"/>
      <c r="Y293" s="39"/>
      <c r="Z293" s="39"/>
      <c r="AI293" s="55"/>
      <c r="AJ293" s="55"/>
      <c r="AK293" s="55"/>
      <c r="AL293" s="55"/>
      <c r="AM293" s="52"/>
      <c r="AN293" s="52"/>
      <c r="AO293" s="52"/>
      <c r="AP293" s="52"/>
      <c r="AQ293" s="52"/>
    </row>
    <row r="294" spans="6:43" ht="12">
      <c r="F294" s="154"/>
      <c r="G294" s="184"/>
      <c r="K294" s="143"/>
      <c r="L294" s="143"/>
      <c r="M294" s="184"/>
      <c r="Q294" s="39"/>
      <c r="R294" s="39"/>
      <c r="S294" s="39"/>
      <c r="X294" s="39"/>
      <c r="Y294" s="39"/>
      <c r="Z294" s="39"/>
      <c r="AI294" s="55"/>
      <c r="AJ294" s="55"/>
      <c r="AK294" s="55"/>
      <c r="AL294" s="55"/>
      <c r="AM294" s="52"/>
      <c r="AN294" s="52"/>
      <c r="AO294" s="52"/>
      <c r="AP294" s="52"/>
      <c r="AQ294" s="52"/>
    </row>
    <row r="295" spans="6:43" ht="12">
      <c r="F295" s="154"/>
      <c r="G295" s="184"/>
      <c r="K295" s="143"/>
      <c r="L295" s="143"/>
      <c r="M295" s="184"/>
      <c r="Q295" s="39"/>
      <c r="R295" s="39"/>
      <c r="S295" s="39"/>
      <c r="X295" s="39"/>
      <c r="Y295" s="39"/>
      <c r="Z295" s="39"/>
      <c r="AI295" s="55"/>
      <c r="AJ295" s="55"/>
      <c r="AK295" s="55"/>
      <c r="AL295" s="55"/>
      <c r="AM295" s="52"/>
      <c r="AN295" s="52"/>
      <c r="AO295" s="52"/>
      <c r="AP295" s="52"/>
      <c r="AQ295" s="52"/>
    </row>
    <row r="296" spans="6:43" ht="12">
      <c r="F296" s="154"/>
      <c r="G296" s="184"/>
      <c r="K296" s="143"/>
      <c r="L296" s="143"/>
      <c r="M296" s="184"/>
      <c r="Q296" s="39"/>
      <c r="R296" s="39"/>
      <c r="S296" s="39"/>
      <c r="X296" s="39"/>
      <c r="Y296" s="39"/>
      <c r="Z296" s="39"/>
      <c r="AI296" s="55"/>
      <c r="AJ296" s="55"/>
      <c r="AK296" s="55"/>
      <c r="AL296" s="55"/>
      <c r="AM296" s="52"/>
      <c r="AN296" s="52"/>
      <c r="AO296" s="52"/>
      <c r="AP296" s="52"/>
      <c r="AQ296" s="52"/>
    </row>
    <row r="297" spans="6:43" ht="12">
      <c r="F297" s="154"/>
      <c r="G297" s="184"/>
      <c r="K297" s="143"/>
      <c r="L297" s="143"/>
      <c r="M297" s="184"/>
      <c r="Q297" s="39"/>
      <c r="R297" s="39"/>
      <c r="S297" s="39"/>
      <c r="X297" s="39"/>
      <c r="Y297" s="39"/>
      <c r="Z297" s="39"/>
      <c r="AI297" s="55"/>
      <c r="AJ297" s="55"/>
      <c r="AK297" s="55"/>
      <c r="AL297" s="55"/>
      <c r="AM297" s="52"/>
      <c r="AN297" s="52"/>
      <c r="AO297" s="52"/>
      <c r="AP297" s="52"/>
      <c r="AQ297" s="52"/>
    </row>
    <row r="298" spans="6:43" ht="12">
      <c r="F298" s="154"/>
      <c r="G298" s="184"/>
      <c r="K298" s="143"/>
      <c r="L298" s="143"/>
      <c r="M298" s="184"/>
      <c r="Q298" s="39"/>
      <c r="R298" s="39"/>
      <c r="S298" s="39"/>
      <c r="X298" s="39"/>
      <c r="Y298" s="39"/>
      <c r="Z298" s="39"/>
      <c r="AI298" s="55"/>
      <c r="AJ298" s="55"/>
      <c r="AK298" s="55"/>
      <c r="AL298" s="55"/>
      <c r="AM298" s="52"/>
      <c r="AN298" s="52"/>
      <c r="AO298" s="52"/>
      <c r="AP298" s="52"/>
      <c r="AQ298" s="52"/>
    </row>
    <row r="299" spans="6:43" ht="12">
      <c r="F299" s="154"/>
      <c r="G299" s="184"/>
      <c r="K299" s="143"/>
      <c r="L299" s="143"/>
      <c r="M299" s="184"/>
      <c r="Q299" s="39"/>
      <c r="R299" s="39"/>
      <c r="S299" s="39"/>
      <c r="X299" s="39"/>
      <c r="Y299" s="39"/>
      <c r="Z299" s="39"/>
      <c r="AI299" s="55"/>
      <c r="AJ299" s="55"/>
      <c r="AK299" s="55"/>
      <c r="AL299" s="55"/>
      <c r="AM299" s="52"/>
      <c r="AN299" s="52"/>
      <c r="AO299" s="52"/>
      <c r="AP299" s="52"/>
      <c r="AQ299" s="52"/>
    </row>
    <row r="300" spans="6:43" ht="12">
      <c r="F300" s="154"/>
      <c r="G300" s="184"/>
      <c r="K300" s="143"/>
      <c r="L300" s="143"/>
      <c r="M300" s="184"/>
      <c r="Q300" s="39"/>
      <c r="R300" s="39"/>
      <c r="S300" s="39"/>
      <c r="X300" s="39"/>
      <c r="Y300" s="39"/>
      <c r="Z300" s="39"/>
      <c r="AI300" s="55"/>
      <c r="AJ300" s="55"/>
      <c r="AK300" s="55"/>
      <c r="AL300" s="55"/>
      <c r="AM300" s="52"/>
      <c r="AN300" s="52"/>
      <c r="AO300" s="52"/>
      <c r="AP300" s="52"/>
      <c r="AQ300" s="52"/>
    </row>
    <row r="301" spans="6:43" ht="12">
      <c r="F301" s="154"/>
      <c r="G301" s="184"/>
      <c r="K301" s="143"/>
      <c r="L301" s="143"/>
      <c r="M301" s="184"/>
      <c r="Q301" s="39"/>
      <c r="R301" s="39"/>
      <c r="S301" s="39"/>
      <c r="X301" s="39"/>
      <c r="Y301" s="39"/>
      <c r="Z301" s="39"/>
      <c r="AI301" s="55"/>
      <c r="AJ301" s="55"/>
      <c r="AK301" s="55"/>
      <c r="AL301" s="55"/>
      <c r="AM301" s="52"/>
      <c r="AN301" s="52"/>
      <c r="AO301" s="52"/>
      <c r="AP301" s="52"/>
      <c r="AQ301" s="52"/>
    </row>
    <row r="302" spans="6:43" ht="12">
      <c r="F302" s="154"/>
      <c r="G302" s="184"/>
      <c r="K302" s="143"/>
      <c r="L302" s="143"/>
      <c r="M302" s="184"/>
      <c r="Q302" s="39"/>
      <c r="R302" s="39"/>
      <c r="S302" s="39"/>
      <c r="X302" s="39"/>
      <c r="Y302" s="39"/>
      <c r="Z302" s="39"/>
      <c r="AI302" s="55"/>
      <c r="AJ302" s="55"/>
      <c r="AK302" s="55"/>
      <c r="AL302" s="55"/>
      <c r="AM302" s="52"/>
      <c r="AN302" s="52"/>
      <c r="AO302" s="52"/>
      <c r="AP302" s="52"/>
      <c r="AQ302" s="52"/>
    </row>
    <row r="303" spans="6:43" ht="12">
      <c r="F303" s="154"/>
      <c r="G303" s="184"/>
      <c r="K303" s="143"/>
      <c r="L303" s="143"/>
      <c r="M303" s="184"/>
      <c r="Q303" s="39"/>
      <c r="R303" s="39"/>
      <c r="S303" s="39"/>
      <c r="X303" s="39"/>
      <c r="Y303" s="39"/>
      <c r="Z303" s="39"/>
      <c r="AI303" s="55"/>
      <c r="AJ303" s="55"/>
      <c r="AK303" s="55"/>
      <c r="AL303" s="55"/>
      <c r="AM303" s="52"/>
      <c r="AN303" s="52"/>
      <c r="AO303" s="52"/>
      <c r="AP303" s="52"/>
      <c r="AQ303" s="52"/>
    </row>
    <row r="304" spans="6:43" ht="12">
      <c r="F304" s="154"/>
      <c r="G304" s="184"/>
      <c r="K304" s="143"/>
      <c r="L304" s="143"/>
      <c r="M304" s="184"/>
      <c r="Q304" s="39"/>
      <c r="R304" s="39"/>
      <c r="S304" s="39"/>
      <c r="X304" s="39"/>
      <c r="Y304" s="39"/>
      <c r="Z304" s="39"/>
      <c r="AI304" s="55"/>
      <c r="AJ304" s="55"/>
      <c r="AK304" s="55"/>
      <c r="AL304" s="55"/>
      <c r="AM304" s="52"/>
      <c r="AN304" s="52"/>
      <c r="AO304" s="52"/>
      <c r="AP304" s="52"/>
      <c r="AQ304" s="52"/>
    </row>
    <row r="305" spans="6:43" ht="12">
      <c r="F305" s="154"/>
      <c r="G305" s="184"/>
      <c r="K305" s="143"/>
      <c r="L305" s="143"/>
      <c r="M305" s="184"/>
      <c r="Q305" s="39"/>
      <c r="R305" s="39"/>
      <c r="S305" s="39"/>
      <c r="X305" s="39"/>
      <c r="Y305" s="39"/>
      <c r="Z305" s="39"/>
      <c r="AI305" s="55"/>
      <c r="AJ305" s="55"/>
      <c r="AK305" s="55"/>
      <c r="AL305" s="55"/>
      <c r="AM305" s="52"/>
      <c r="AN305" s="52"/>
      <c r="AO305" s="52"/>
      <c r="AP305" s="52"/>
      <c r="AQ305" s="52"/>
    </row>
    <row r="306" spans="6:43" ht="12">
      <c r="F306" s="154"/>
      <c r="G306" s="184"/>
      <c r="K306" s="143"/>
      <c r="L306" s="143"/>
      <c r="M306" s="184"/>
      <c r="Q306" s="39"/>
      <c r="R306" s="39"/>
      <c r="S306" s="39"/>
      <c r="X306" s="39"/>
      <c r="Y306" s="39"/>
      <c r="Z306" s="39"/>
      <c r="AI306" s="55"/>
      <c r="AJ306" s="55"/>
      <c r="AK306" s="55"/>
      <c r="AL306" s="55"/>
      <c r="AM306" s="52"/>
      <c r="AN306" s="52"/>
      <c r="AO306" s="52"/>
      <c r="AP306" s="52"/>
      <c r="AQ306" s="52"/>
    </row>
    <row r="307" spans="6:43" ht="12">
      <c r="F307" s="154"/>
      <c r="G307" s="184"/>
      <c r="K307" s="143"/>
      <c r="L307" s="143"/>
      <c r="M307" s="184"/>
      <c r="Q307" s="39"/>
      <c r="R307" s="39"/>
      <c r="S307" s="39"/>
      <c r="X307" s="39"/>
      <c r="Y307" s="39"/>
      <c r="Z307" s="39"/>
      <c r="AI307" s="55"/>
      <c r="AJ307" s="55"/>
      <c r="AK307" s="55"/>
      <c r="AL307" s="55"/>
      <c r="AM307" s="52"/>
      <c r="AN307" s="52"/>
      <c r="AO307" s="52"/>
      <c r="AP307" s="52"/>
      <c r="AQ307" s="52"/>
    </row>
    <row r="308" spans="6:43" ht="12">
      <c r="F308" s="154"/>
      <c r="G308" s="184"/>
      <c r="K308" s="143"/>
      <c r="L308" s="143"/>
      <c r="M308" s="184"/>
      <c r="Q308" s="39"/>
      <c r="R308" s="39"/>
      <c r="S308" s="39"/>
      <c r="X308" s="39"/>
      <c r="Y308" s="39"/>
      <c r="Z308" s="39"/>
      <c r="AI308" s="55"/>
      <c r="AJ308" s="55"/>
      <c r="AK308" s="55"/>
      <c r="AL308" s="55"/>
      <c r="AM308" s="52"/>
      <c r="AN308" s="52"/>
      <c r="AO308" s="52"/>
      <c r="AP308" s="52"/>
      <c r="AQ308" s="52"/>
    </row>
    <row r="309" spans="6:43" ht="12">
      <c r="F309" s="154"/>
      <c r="G309" s="184"/>
      <c r="K309" s="143"/>
      <c r="L309" s="143"/>
      <c r="M309" s="184"/>
      <c r="Q309" s="39"/>
      <c r="R309" s="39"/>
      <c r="S309" s="39"/>
      <c r="X309" s="39"/>
      <c r="Y309" s="39"/>
      <c r="Z309" s="39"/>
      <c r="AI309" s="55"/>
      <c r="AJ309" s="55"/>
      <c r="AK309" s="55"/>
      <c r="AL309" s="55"/>
      <c r="AM309" s="52"/>
      <c r="AN309" s="52"/>
      <c r="AO309" s="52"/>
      <c r="AP309" s="52"/>
      <c r="AQ309" s="52"/>
    </row>
    <row r="310" spans="6:43" ht="12">
      <c r="F310" s="154"/>
      <c r="G310" s="184"/>
      <c r="K310" s="143"/>
      <c r="L310" s="143"/>
      <c r="M310" s="184"/>
      <c r="Q310" s="39"/>
      <c r="R310" s="39"/>
      <c r="S310" s="39"/>
      <c r="X310" s="39"/>
      <c r="Y310" s="39"/>
      <c r="Z310" s="39"/>
      <c r="AI310" s="55"/>
      <c r="AJ310" s="55"/>
      <c r="AK310" s="55"/>
      <c r="AL310" s="55"/>
      <c r="AM310" s="52"/>
      <c r="AN310" s="52"/>
      <c r="AO310" s="52"/>
      <c r="AP310" s="52"/>
      <c r="AQ310" s="52"/>
    </row>
    <row r="311" spans="6:43" ht="12">
      <c r="F311" s="154"/>
      <c r="G311" s="184"/>
      <c r="K311" s="143"/>
      <c r="L311" s="143"/>
      <c r="M311" s="184"/>
      <c r="Q311" s="39"/>
      <c r="R311" s="39"/>
      <c r="S311" s="39"/>
      <c r="X311" s="39"/>
      <c r="Y311" s="39"/>
      <c r="Z311" s="39"/>
      <c r="AI311" s="55"/>
      <c r="AJ311" s="55"/>
      <c r="AK311" s="55"/>
      <c r="AL311" s="55"/>
      <c r="AM311" s="52"/>
      <c r="AN311" s="52"/>
      <c r="AO311" s="52"/>
      <c r="AP311" s="52"/>
      <c r="AQ311" s="52"/>
    </row>
    <row r="312" spans="6:43" ht="12">
      <c r="F312" s="154"/>
      <c r="G312" s="184"/>
      <c r="K312" s="143"/>
      <c r="L312" s="143"/>
      <c r="M312" s="184"/>
      <c r="Q312" s="39"/>
      <c r="R312" s="39"/>
      <c r="S312" s="39"/>
      <c r="X312" s="39"/>
      <c r="Y312" s="39"/>
      <c r="Z312" s="39"/>
      <c r="AI312" s="55"/>
      <c r="AJ312" s="55"/>
      <c r="AK312" s="55"/>
      <c r="AL312" s="55"/>
      <c r="AM312" s="52"/>
      <c r="AN312" s="52"/>
      <c r="AO312" s="52"/>
      <c r="AP312" s="52"/>
      <c r="AQ312" s="52"/>
    </row>
    <row r="313" spans="6:43" ht="12">
      <c r="F313" s="154"/>
      <c r="G313" s="184"/>
      <c r="K313" s="143"/>
      <c r="L313" s="143"/>
      <c r="M313" s="184"/>
      <c r="Q313" s="39"/>
      <c r="R313" s="39"/>
      <c r="S313" s="39"/>
      <c r="X313" s="39"/>
      <c r="Y313" s="39"/>
      <c r="Z313" s="39"/>
      <c r="AI313" s="55"/>
      <c r="AJ313" s="55"/>
      <c r="AK313" s="55"/>
      <c r="AL313" s="55"/>
      <c r="AM313" s="52"/>
      <c r="AN313" s="52"/>
      <c r="AO313" s="52"/>
      <c r="AP313" s="52"/>
      <c r="AQ313" s="52"/>
    </row>
    <row r="314" spans="6:43" ht="12">
      <c r="F314" s="154"/>
      <c r="G314" s="184"/>
      <c r="K314" s="143"/>
      <c r="L314" s="143"/>
      <c r="M314" s="184"/>
      <c r="Q314" s="39"/>
      <c r="R314" s="39"/>
      <c r="S314" s="39"/>
      <c r="X314" s="39"/>
      <c r="Y314" s="39"/>
      <c r="Z314" s="39"/>
      <c r="AI314" s="55"/>
      <c r="AJ314" s="55"/>
      <c r="AK314" s="55"/>
      <c r="AL314" s="55"/>
      <c r="AM314" s="52"/>
      <c r="AN314" s="52"/>
      <c r="AO314" s="52"/>
      <c r="AP314" s="52"/>
      <c r="AQ314" s="52"/>
    </row>
    <row r="315" spans="6:43" ht="12">
      <c r="F315" s="154"/>
      <c r="G315" s="184"/>
      <c r="K315" s="143"/>
      <c r="L315" s="143"/>
      <c r="M315" s="184"/>
      <c r="Q315" s="39"/>
      <c r="R315" s="39"/>
      <c r="S315" s="39"/>
      <c r="X315" s="39"/>
      <c r="Y315" s="39"/>
      <c r="Z315" s="39"/>
      <c r="AI315" s="55"/>
      <c r="AJ315" s="55"/>
      <c r="AK315" s="55"/>
      <c r="AL315" s="55"/>
      <c r="AM315" s="52"/>
      <c r="AN315" s="52"/>
      <c r="AO315" s="52"/>
      <c r="AP315" s="52"/>
      <c r="AQ315" s="52"/>
    </row>
    <row r="316" spans="6:43" ht="12">
      <c r="F316" s="154"/>
      <c r="G316" s="184"/>
      <c r="K316" s="143"/>
      <c r="L316" s="143"/>
      <c r="M316" s="184"/>
      <c r="Q316" s="39"/>
      <c r="R316" s="39"/>
      <c r="S316" s="39"/>
      <c r="X316" s="39"/>
      <c r="Y316" s="39"/>
      <c r="Z316" s="39"/>
      <c r="AI316" s="55"/>
      <c r="AJ316" s="55"/>
      <c r="AK316" s="55"/>
      <c r="AL316" s="55"/>
      <c r="AM316" s="52"/>
      <c r="AN316" s="52"/>
      <c r="AO316" s="52"/>
      <c r="AP316" s="52"/>
      <c r="AQ316" s="52"/>
    </row>
    <row r="317" spans="6:43" ht="12">
      <c r="F317" s="154"/>
      <c r="G317" s="184"/>
      <c r="K317" s="143"/>
      <c r="L317" s="143"/>
      <c r="M317" s="184"/>
      <c r="Q317" s="39"/>
      <c r="R317" s="39"/>
      <c r="S317" s="39"/>
      <c r="X317" s="39"/>
      <c r="Y317" s="39"/>
      <c r="Z317" s="39"/>
      <c r="AI317" s="55"/>
      <c r="AJ317" s="55"/>
      <c r="AK317" s="55"/>
      <c r="AL317" s="55"/>
      <c r="AM317" s="52"/>
      <c r="AN317" s="52"/>
      <c r="AO317" s="52"/>
      <c r="AP317" s="52"/>
      <c r="AQ317" s="52"/>
    </row>
    <row r="318" spans="6:43" ht="12">
      <c r="F318" s="154"/>
      <c r="G318" s="184"/>
      <c r="K318" s="143"/>
      <c r="L318" s="143"/>
      <c r="M318" s="184"/>
      <c r="Q318" s="39"/>
      <c r="R318" s="39"/>
      <c r="S318" s="39"/>
      <c r="X318" s="39"/>
      <c r="Y318" s="39"/>
      <c r="Z318" s="39"/>
      <c r="AI318" s="55"/>
      <c r="AJ318" s="55"/>
      <c r="AK318" s="55"/>
      <c r="AL318" s="55"/>
      <c r="AM318" s="52"/>
      <c r="AN318" s="52"/>
      <c r="AO318" s="52"/>
      <c r="AP318" s="52"/>
      <c r="AQ318" s="52"/>
    </row>
    <row r="319" spans="6:43" ht="12">
      <c r="F319" s="154"/>
      <c r="G319" s="184"/>
      <c r="K319" s="143"/>
      <c r="L319" s="143"/>
      <c r="M319" s="184"/>
      <c r="Q319" s="39"/>
      <c r="R319" s="39"/>
      <c r="S319" s="39"/>
      <c r="X319" s="39"/>
      <c r="Y319" s="39"/>
      <c r="Z319" s="39"/>
      <c r="AI319" s="55"/>
      <c r="AJ319" s="55"/>
      <c r="AK319" s="55"/>
      <c r="AL319" s="55"/>
      <c r="AM319" s="52"/>
      <c r="AN319" s="52"/>
      <c r="AO319" s="52"/>
      <c r="AP319" s="52"/>
      <c r="AQ319" s="52"/>
    </row>
    <row r="320" spans="6:43" ht="12">
      <c r="F320" s="154"/>
      <c r="G320" s="184"/>
      <c r="K320" s="143"/>
      <c r="L320" s="143"/>
      <c r="M320" s="184"/>
      <c r="Q320" s="39"/>
      <c r="R320" s="39"/>
      <c r="S320" s="39"/>
      <c r="X320" s="39"/>
      <c r="Y320" s="39"/>
      <c r="Z320" s="39"/>
      <c r="AI320" s="55"/>
      <c r="AJ320" s="55"/>
      <c r="AK320" s="55"/>
      <c r="AL320" s="55"/>
      <c r="AM320" s="52"/>
      <c r="AN320" s="52"/>
      <c r="AO320" s="52"/>
      <c r="AP320" s="52"/>
      <c r="AQ320" s="52"/>
    </row>
    <row r="321" spans="6:43" ht="12">
      <c r="F321" s="154"/>
      <c r="G321" s="184"/>
      <c r="K321" s="143"/>
      <c r="L321" s="143"/>
      <c r="M321" s="184"/>
      <c r="Q321" s="39"/>
      <c r="R321" s="39"/>
      <c r="S321" s="39"/>
      <c r="X321" s="39"/>
      <c r="Y321" s="39"/>
      <c r="Z321" s="39"/>
      <c r="AI321" s="55"/>
      <c r="AJ321" s="55"/>
      <c r="AK321" s="55"/>
      <c r="AL321" s="55"/>
      <c r="AM321" s="52"/>
      <c r="AN321" s="52"/>
      <c r="AO321" s="52"/>
      <c r="AP321" s="52"/>
      <c r="AQ321" s="52"/>
    </row>
    <row r="322" spans="6:43" ht="12">
      <c r="F322" s="154"/>
      <c r="G322" s="184"/>
      <c r="K322" s="143"/>
      <c r="L322" s="143"/>
      <c r="M322" s="184"/>
      <c r="Q322" s="39"/>
      <c r="R322" s="39"/>
      <c r="S322" s="39"/>
      <c r="X322" s="39"/>
      <c r="Y322" s="39"/>
      <c r="Z322" s="39"/>
      <c r="AI322" s="55"/>
      <c r="AJ322" s="55"/>
      <c r="AK322" s="55"/>
      <c r="AL322" s="55"/>
      <c r="AM322" s="52"/>
      <c r="AN322" s="52"/>
      <c r="AO322" s="52"/>
      <c r="AP322" s="52"/>
      <c r="AQ322" s="52"/>
    </row>
    <row r="323" spans="6:43" ht="12">
      <c r="F323" s="154"/>
      <c r="G323" s="184"/>
      <c r="K323" s="143"/>
      <c r="L323" s="143"/>
      <c r="M323" s="184"/>
      <c r="Q323" s="39"/>
      <c r="R323" s="39"/>
      <c r="S323" s="39"/>
      <c r="X323" s="39"/>
      <c r="Y323" s="39"/>
      <c r="Z323" s="39"/>
      <c r="AI323" s="55"/>
      <c r="AJ323" s="55"/>
      <c r="AK323" s="55"/>
      <c r="AL323" s="55"/>
      <c r="AM323" s="52"/>
      <c r="AN323" s="52"/>
      <c r="AO323" s="52"/>
      <c r="AP323" s="52"/>
      <c r="AQ323" s="52"/>
    </row>
    <row r="324" spans="6:43" ht="12">
      <c r="F324" s="154"/>
      <c r="G324" s="184"/>
      <c r="K324" s="143"/>
      <c r="L324" s="143"/>
      <c r="M324" s="184"/>
      <c r="Q324" s="39"/>
      <c r="R324" s="39"/>
      <c r="S324" s="39"/>
      <c r="X324" s="39"/>
      <c r="Y324" s="39"/>
      <c r="Z324" s="39"/>
      <c r="AI324" s="55"/>
      <c r="AJ324" s="55"/>
      <c r="AK324" s="55"/>
      <c r="AL324" s="55"/>
      <c r="AM324" s="52"/>
      <c r="AN324" s="52"/>
      <c r="AO324" s="52"/>
      <c r="AP324" s="52"/>
      <c r="AQ324" s="52"/>
    </row>
    <row r="325" spans="6:43" ht="12">
      <c r="F325" s="154"/>
      <c r="G325" s="184"/>
      <c r="K325" s="143"/>
      <c r="L325" s="143"/>
      <c r="M325" s="184"/>
      <c r="Q325" s="39"/>
      <c r="R325" s="39"/>
      <c r="S325" s="39"/>
      <c r="X325" s="39"/>
      <c r="Y325" s="39"/>
      <c r="Z325" s="39"/>
      <c r="AI325" s="55"/>
      <c r="AJ325" s="55"/>
      <c r="AK325" s="55"/>
      <c r="AL325" s="55"/>
      <c r="AM325" s="52"/>
      <c r="AN325" s="52"/>
      <c r="AO325" s="52"/>
      <c r="AP325" s="52"/>
      <c r="AQ325" s="52"/>
    </row>
    <row r="326" spans="6:43" ht="12">
      <c r="F326" s="154"/>
      <c r="G326" s="184"/>
      <c r="K326" s="143"/>
      <c r="L326" s="143"/>
      <c r="M326" s="184"/>
      <c r="Q326" s="39"/>
      <c r="R326" s="39"/>
      <c r="S326" s="39"/>
      <c r="X326" s="39"/>
      <c r="Y326" s="39"/>
      <c r="Z326" s="39"/>
      <c r="AI326" s="55"/>
      <c r="AJ326" s="55"/>
      <c r="AK326" s="55"/>
      <c r="AL326" s="55"/>
      <c r="AM326" s="52"/>
      <c r="AN326" s="52"/>
      <c r="AO326" s="52"/>
      <c r="AP326" s="52"/>
      <c r="AQ326" s="52"/>
    </row>
    <row r="327" spans="6:43" ht="12">
      <c r="F327" s="154"/>
      <c r="G327" s="184"/>
      <c r="K327" s="143"/>
      <c r="L327" s="143"/>
      <c r="M327" s="184"/>
      <c r="Q327" s="39"/>
      <c r="R327" s="39"/>
      <c r="S327" s="39"/>
      <c r="X327" s="39"/>
      <c r="Y327" s="39"/>
      <c r="Z327" s="39"/>
      <c r="AI327" s="55"/>
      <c r="AJ327" s="55"/>
      <c r="AK327" s="55"/>
      <c r="AL327" s="55"/>
      <c r="AM327" s="52"/>
      <c r="AN327" s="52"/>
      <c r="AO327" s="52"/>
      <c r="AP327" s="52"/>
      <c r="AQ327" s="52"/>
    </row>
    <row r="328" spans="6:43" ht="12">
      <c r="F328" s="154"/>
      <c r="G328" s="184"/>
      <c r="K328" s="143"/>
      <c r="L328" s="143"/>
      <c r="M328" s="184"/>
      <c r="Q328" s="39"/>
      <c r="R328" s="39"/>
      <c r="S328" s="39"/>
      <c r="X328" s="39"/>
      <c r="Y328" s="39"/>
      <c r="Z328" s="39"/>
      <c r="AI328" s="55"/>
      <c r="AJ328" s="55"/>
      <c r="AK328" s="55"/>
      <c r="AL328" s="55"/>
      <c r="AM328" s="52"/>
      <c r="AN328" s="52"/>
      <c r="AO328" s="52"/>
      <c r="AP328" s="52"/>
      <c r="AQ328" s="52"/>
    </row>
    <row r="329" spans="6:43" ht="12">
      <c r="F329" s="154"/>
      <c r="G329" s="184"/>
      <c r="K329" s="143"/>
      <c r="L329" s="143"/>
      <c r="M329" s="184"/>
      <c r="Q329" s="39"/>
      <c r="R329" s="39"/>
      <c r="S329" s="39"/>
      <c r="X329" s="39"/>
      <c r="Y329" s="39"/>
      <c r="Z329" s="39"/>
      <c r="AI329" s="55"/>
      <c r="AJ329" s="55"/>
      <c r="AK329" s="55"/>
      <c r="AL329" s="55"/>
      <c r="AM329" s="52"/>
      <c r="AN329" s="52"/>
      <c r="AO329" s="52"/>
      <c r="AP329" s="52"/>
      <c r="AQ329" s="52"/>
    </row>
    <row r="330" spans="6:43" ht="12">
      <c r="F330" s="154"/>
      <c r="G330" s="184"/>
      <c r="K330" s="143"/>
      <c r="L330" s="143"/>
      <c r="M330" s="184"/>
      <c r="Q330" s="39"/>
      <c r="R330" s="39"/>
      <c r="S330" s="39"/>
      <c r="X330" s="39"/>
      <c r="Y330" s="39"/>
      <c r="Z330" s="39"/>
      <c r="AI330" s="55"/>
      <c r="AJ330" s="55"/>
      <c r="AK330" s="55"/>
      <c r="AL330" s="55"/>
      <c r="AM330" s="52"/>
      <c r="AN330" s="52"/>
      <c r="AO330" s="52"/>
      <c r="AP330" s="52"/>
      <c r="AQ330" s="52"/>
    </row>
    <row r="331" spans="6:43" ht="12">
      <c r="F331" s="154"/>
      <c r="G331" s="184"/>
      <c r="K331" s="143"/>
      <c r="L331" s="143"/>
      <c r="M331" s="184"/>
      <c r="Q331" s="39"/>
      <c r="R331" s="39"/>
      <c r="S331" s="39"/>
      <c r="X331" s="39"/>
      <c r="Y331" s="39"/>
      <c r="Z331" s="39"/>
      <c r="AI331" s="55"/>
      <c r="AJ331" s="55"/>
      <c r="AK331" s="55"/>
      <c r="AL331" s="55"/>
      <c r="AM331" s="52"/>
      <c r="AN331" s="52"/>
      <c r="AO331" s="52"/>
      <c r="AP331" s="52"/>
      <c r="AQ331" s="52"/>
    </row>
    <row r="332" spans="6:43" ht="12">
      <c r="F332" s="154"/>
      <c r="G332" s="184"/>
      <c r="K332" s="143"/>
      <c r="L332" s="143"/>
      <c r="M332" s="184"/>
      <c r="Q332" s="39"/>
      <c r="R332" s="39"/>
      <c r="S332" s="39"/>
      <c r="X332" s="39"/>
      <c r="Y332" s="39"/>
      <c r="Z332" s="39"/>
      <c r="AI332" s="55"/>
      <c r="AJ332" s="55"/>
      <c r="AK332" s="55"/>
      <c r="AL332" s="55"/>
      <c r="AM332" s="52"/>
      <c r="AN332" s="52"/>
      <c r="AO332" s="52"/>
      <c r="AP332" s="52"/>
      <c r="AQ332" s="52"/>
    </row>
    <row r="333" spans="6:43" ht="12">
      <c r="F333" s="154"/>
      <c r="G333" s="184"/>
      <c r="K333" s="143"/>
      <c r="L333" s="143"/>
      <c r="M333" s="184"/>
      <c r="Q333" s="39"/>
      <c r="R333" s="39"/>
      <c r="S333" s="39"/>
      <c r="X333" s="39"/>
      <c r="Y333" s="39"/>
      <c r="Z333" s="39"/>
      <c r="AI333" s="55"/>
      <c r="AJ333" s="55"/>
      <c r="AK333" s="55"/>
      <c r="AL333" s="55"/>
      <c r="AM333" s="52"/>
      <c r="AN333" s="52"/>
      <c r="AO333" s="52"/>
      <c r="AP333" s="52"/>
      <c r="AQ333" s="52"/>
    </row>
    <row r="334" spans="6:43" ht="12">
      <c r="F334" s="154"/>
      <c r="G334" s="184"/>
      <c r="K334" s="143"/>
      <c r="L334" s="143"/>
      <c r="M334" s="184"/>
      <c r="Q334" s="39"/>
      <c r="R334" s="39"/>
      <c r="S334" s="39"/>
      <c r="X334" s="39"/>
      <c r="Y334" s="39"/>
      <c r="Z334" s="39"/>
      <c r="AI334" s="55"/>
      <c r="AJ334" s="55"/>
      <c r="AK334" s="55"/>
      <c r="AL334" s="55"/>
      <c r="AM334" s="52"/>
      <c r="AN334" s="52"/>
      <c r="AO334" s="52"/>
      <c r="AP334" s="52"/>
      <c r="AQ334" s="52"/>
    </row>
    <row r="335" spans="6:43" ht="12">
      <c r="F335" s="154"/>
      <c r="G335" s="184"/>
      <c r="K335" s="143"/>
      <c r="L335" s="143"/>
      <c r="M335" s="184"/>
      <c r="Q335" s="39"/>
      <c r="R335" s="39"/>
      <c r="S335" s="39"/>
      <c r="X335" s="39"/>
      <c r="Y335" s="39"/>
      <c r="Z335" s="39"/>
      <c r="AI335" s="55"/>
      <c r="AJ335" s="55"/>
      <c r="AK335" s="55"/>
      <c r="AL335" s="55"/>
      <c r="AM335" s="52"/>
      <c r="AN335" s="52"/>
      <c r="AO335" s="52"/>
      <c r="AP335" s="52"/>
      <c r="AQ335" s="52"/>
    </row>
    <row r="336" spans="6:43" ht="12">
      <c r="F336" s="154"/>
      <c r="G336" s="184"/>
      <c r="K336" s="143"/>
      <c r="L336" s="143"/>
      <c r="M336" s="184"/>
      <c r="Q336" s="39"/>
      <c r="R336" s="39"/>
      <c r="S336" s="39"/>
      <c r="X336" s="39"/>
      <c r="Y336" s="39"/>
      <c r="Z336" s="39"/>
      <c r="AI336" s="55"/>
      <c r="AJ336" s="55"/>
      <c r="AK336" s="55"/>
      <c r="AL336" s="55"/>
      <c r="AM336" s="52"/>
      <c r="AN336" s="52"/>
      <c r="AO336" s="52"/>
      <c r="AP336" s="52"/>
      <c r="AQ336" s="52"/>
    </row>
    <row r="337" spans="6:43" ht="12">
      <c r="F337" s="154"/>
      <c r="G337" s="184"/>
      <c r="K337" s="143"/>
      <c r="L337" s="143"/>
      <c r="M337" s="184"/>
      <c r="Q337" s="39"/>
      <c r="R337" s="39"/>
      <c r="S337" s="39"/>
      <c r="X337" s="39"/>
      <c r="Y337" s="39"/>
      <c r="Z337" s="39"/>
      <c r="AI337" s="55"/>
      <c r="AJ337" s="55"/>
      <c r="AK337" s="55"/>
      <c r="AL337" s="55"/>
      <c r="AM337" s="52"/>
      <c r="AN337" s="52"/>
      <c r="AO337" s="52"/>
      <c r="AP337" s="52"/>
      <c r="AQ337" s="52"/>
    </row>
    <row r="338" spans="6:43" ht="12">
      <c r="F338" s="154"/>
      <c r="G338" s="184"/>
      <c r="K338" s="143"/>
      <c r="L338" s="143"/>
      <c r="M338" s="184"/>
      <c r="Q338" s="39"/>
      <c r="R338" s="39"/>
      <c r="S338" s="39"/>
      <c r="X338" s="39"/>
      <c r="Y338" s="39"/>
      <c r="Z338" s="39"/>
      <c r="AI338" s="55"/>
      <c r="AJ338" s="55"/>
      <c r="AK338" s="55"/>
      <c r="AL338" s="55"/>
      <c r="AM338" s="52"/>
      <c r="AN338" s="52"/>
      <c r="AO338" s="52"/>
      <c r="AP338" s="52"/>
      <c r="AQ338" s="52"/>
    </row>
    <row r="339" spans="6:43" ht="12">
      <c r="F339" s="154"/>
      <c r="G339" s="184"/>
      <c r="K339" s="143"/>
      <c r="L339" s="143"/>
      <c r="M339" s="184"/>
      <c r="Q339" s="39"/>
      <c r="R339" s="39"/>
      <c r="S339" s="39"/>
      <c r="X339" s="39"/>
      <c r="Y339" s="39"/>
      <c r="Z339" s="39"/>
      <c r="AI339" s="55"/>
      <c r="AJ339" s="55"/>
      <c r="AK339" s="55"/>
      <c r="AL339" s="55"/>
      <c r="AM339" s="52"/>
      <c r="AN339" s="52"/>
      <c r="AO339" s="52"/>
      <c r="AP339" s="52"/>
      <c r="AQ339" s="52"/>
    </row>
    <row r="340" spans="6:43" ht="12">
      <c r="F340" s="154"/>
      <c r="G340" s="184"/>
      <c r="K340" s="143"/>
      <c r="L340" s="143"/>
      <c r="M340" s="184"/>
      <c r="Q340" s="39"/>
      <c r="R340" s="39"/>
      <c r="S340" s="39"/>
      <c r="X340" s="39"/>
      <c r="Y340" s="39"/>
      <c r="Z340" s="39"/>
      <c r="AI340" s="55"/>
      <c r="AJ340" s="55"/>
      <c r="AK340" s="55"/>
      <c r="AL340" s="55"/>
      <c r="AM340" s="52"/>
      <c r="AN340" s="52"/>
      <c r="AO340" s="52"/>
      <c r="AP340" s="52"/>
      <c r="AQ340" s="52"/>
    </row>
    <row r="341" spans="6:43" ht="12">
      <c r="F341" s="154"/>
      <c r="G341" s="184"/>
      <c r="K341" s="143"/>
      <c r="L341" s="143"/>
      <c r="M341" s="184"/>
      <c r="Q341" s="39"/>
      <c r="R341" s="39"/>
      <c r="S341" s="39"/>
      <c r="X341" s="39"/>
      <c r="Y341" s="39"/>
      <c r="Z341" s="39"/>
      <c r="AI341" s="55"/>
      <c r="AJ341" s="55"/>
      <c r="AK341" s="55"/>
      <c r="AL341" s="55"/>
      <c r="AM341" s="52"/>
      <c r="AN341" s="52"/>
      <c r="AO341" s="52"/>
      <c r="AP341" s="52"/>
      <c r="AQ341" s="52"/>
    </row>
    <row r="342" spans="6:43" ht="12">
      <c r="F342" s="154"/>
      <c r="G342" s="184"/>
      <c r="K342" s="143"/>
      <c r="L342" s="143"/>
      <c r="M342" s="184"/>
      <c r="Q342" s="39"/>
      <c r="R342" s="39"/>
      <c r="S342" s="39"/>
      <c r="X342" s="39"/>
      <c r="Y342" s="39"/>
      <c r="Z342" s="39"/>
      <c r="AI342" s="55"/>
      <c r="AJ342" s="55"/>
      <c r="AK342" s="55"/>
      <c r="AL342" s="55"/>
      <c r="AM342" s="52"/>
      <c r="AN342" s="52"/>
      <c r="AO342" s="52"/>
      <c r="AP342" s="52"/>
      <c r="AQ342" s="52"/>
    </row>
    <row r="343" spans="6:43" ht="12">
      <c r="F343" s="154"/>
      <c r="G343" s="184"/>
      <c r="K343" s="143"/>
      <c r="L343" s="143"/>
      <c r="M343" s="184"/>
      <c r="Q343" s="39"/>
      <c r="R343" s="39"/>
      <c r="S343" s="39"/>
      <c r="X343" s="39"/>
      <c r="Y343" s="39"/>
      <c r="Z343" s="39"/>
      <c r="AI343" s="55"/>
      <c r="AJ343" s="55"/>
      <c r="AK343" s="55"/>
      <c r="AL343" s="55"/>
      <c r="AM343" s="52"/>
      <c r="AN343" s="52"/>
      <c r="AO343" s="52"/>
      <c r="AP343" s="52"/>
      <c r="AQ343" s="52"/>
    </row>
    <row r="344" spans="6:43" ht="12">
      <c r="F344" s="154"/>
      <c r="G344" s="184"/>
      <c r="K344" s="143"/>
      <c r="L344" s="143"/>
      <c r="M344" s="184"/>
      <c r="Q344" s="39"/>
      <c r="R344" s="39"/>
      <c r="S344" s="39"/>
      <c r="X344" s="39"/>
      <c r="Y344" s="39"/>
      <c r="Z344" s="39"/>
      <c r="AI344" s="55"/>
      <c r="AJ344" s="55"/>
      <c r="AK344" s="55"/>
      <c r="AL344" s="55"/>
      <c r="AM344" s="52"/>
      <c r="AN344" s="52"/>
      <c r="AO344" s="52"/>
      <c r="AP344" s="52"/>
      <c r="AQ344" s="52"/>
    </row>
    <row r="345" spans="6:43" ht="12">
      <c r="F345" s="154"/>
      <c r="G345" s="184"/>
      <c r="K345" s="143"/>
      <c r="L345" s="143"/>
      <c r="M345" s="184"/>
      <c r="Q345" s="39"/>
      <c r="R345" s="39"/>
      <c r="S345" s="39"/>
      <c r="X345" s="39"/>
      <c r="Y345" s="39"/>
      <c r="Z345" s="39"/>
      <c r="AI345" s="55"/>
      <c r="AJ345" s="55"/>
      <c r="AK345" s="55"/>
      <c r="AL345" s="55"/>
      <c r="AM345" s="52"/>
      <c r="AN345" s="52"/>
      <c r="AO345" s="52"/>
      <c r="AP345" s="52"/>
      <c r="AQ345" s="52"/>
    </row>
    <row r="346" spans="6:43" ht="12">
      <c r="F346" s="154"/>
      <c r="G346" s="184"/>
      <c r="K346" s="143"/>
      <c r="L346" s="143"/>
      <c r="M346" s="184"/>
      <c r="Q346" s="39"/>
      <c r="R346" s="39"/>
      <c r="S346" s="39"/>
      <c r="X346" s="39"/>
      <c r="Y346" s="39"/>
      <c r="Z346" s="39"/>
      <c r="AI346" s="55"/>
      <c r="AJ346" s="55"/>
      <c r="AK346" s="55"/>
      <c r="AL346" s="55"/>
      <c r="AM346" s="52"/>
      <c r="AN346" s="52"/>
      <c r="AO346" s="52"/>
      <c r="AP346" s="52"/>
      <c r="AQ346" s="52"/>
    </row>
    <row r="347" spans="6:43" ht="12">
      <c r="F347" s="154"/>
      <c r="G347" s="184"/>
      <c r="K347" s="143"/>
      <c r="L347" s="143"/>
      <c r="M347" s="184"/>
      <c r="Q347" s="39"/>
      <c r="R347" s="39"/>
      <c r="S347" s="39"/>
      <c r="X347" s="39"/>
      <c r="Y347" s="39"/>
      <c r="Z347" s="39"/>
      <c r="AI347" s="55"/>
      <c r="AJ347" s="55"/>
      <c r="AK347" s="55"/>
      <c r="AL347" s="55"/>
      <c r="AM347" s="52"/>
      <c r="AN347" s="52"/>
      <c r="AO347" s="52"/>
      <c r="AP347" s="52"/>
      <c r="AQ347" s="52"/>
    </row>
    <row r="348" spans="6:43" ht="12">
      <c r="F348" s="154"/>
      <c r="G348" s="184"/>
      <c r="K348" s="143"/>
      <c r="L348" s="143"/>
      <c r="M348" s="184"/>
      <c r="Q348" s="39"/>
      <c r="R348" s="39"/>
      <c r="S348" s="39"/>
      <c r="X348" s="39"/>
      <c r="Y348" s="39"/>
      <c r="Z348" s="39"/>
      <c r="AI348" s="55"/>
      <c r="AJ348" s="55"/>
      <c r="AK348" s="55"/>
      <c r="AL348" s="55"/>
      <c r="AM348" s="52"/>
      <c r="AN348" s="52"/>
      <c r="AO348" s="52"/>
      <c r="AP348" s="52"/>
      <c r="AQ348" s="52"/>
    </row>
    <row r="349" spans="6:43" ht="12">
      <c r="F349" s="154"/>
      <c r="G349" s="184"/>
      <c r="K349" s="143"/>
      <c r="L349" s="143"/>
      <c r="M349" s="184"/>
      <c r="Q349" s="39"/>
      <c r="R349" s="39"/>
      <c r="S349" s="39"/>
      <c r="X349" s="39"/>
      <c r="Y349" s="39"/>
      <c r="Z349" s="39"/>
      <c r="AI349" s="55"/>
      <c r="AJ349" s="55"/>
      <c r="AK349" s="55"/>
      <c r="AL349" s="55"/>
      <c r="AM349" s="52"/>
      <c r="AN349" s="52"/>
      <c r="AO349" s="52"/>
      <c r="AP349" s="52"/>
      <c r="AQ349" s="52"/>
    </row>
    <row r="350" spans="6:43" ht="12">
      <c r="F350" s="154"/>
      <c r="G350" s="184"/>
      <c r="K350" s="143"/>
      <c r="L350" s="143"/>
      <c r="M350" s="184"/>
      <c r="Q350" s="39"/>
      <c r="R350" s="39"/>
      <c r="S350" s="39"/>
      <c r="X350" s="39"/>
      <c r="Y350" s="39"/>
      <c r="Z350" s="39"/>
      <c r="AI350" s="55"/>
      <c r="AJ350" s="55"/>
      <c r="AK350" s="55"/>
      <c r="AL350" s="55"/>
      <c r="AM350" s="52"/>
      <c r="AN350" s="52"/>
      <c r="AO350" s="52"/>
      <c r="AP350" s="52"/>
      <c r="AQ350" s="52"/>
    </row>
    <row r="351" spans="6:43" ht="12">
      <c r="F351" s="154"/>
      <c r="G351" s="184"/>
      <c r="K351" s="143"/>
      <c r="L351" s="143"/>
      <c r="M351" s="184"/>
      <c r="Q351" s="39"/>
      <c r="R351" s="39"/>
      <c r="S351" s="39"/>
      <c r="X351" s="39"/>
      <c r="Y351" s="39"/>
      <c r="Z351" s="39"/>
      <c r="AI351" s="55"/>
      <c r="AJ351" s="55"/>
      <c r="AK351" s="55"/>
      <c r="AL351" s="55"/>
      <c r="AM351" s="52"/>
      <c r="AN351" s="52"/>
      <c r="AO351" s="52"/>
      <c r="AP351" s="52"/>
      <c r="AQ351" s="52"/>
    </row>
    <row r="352" spans="6:43" ht="12">
      <c r="F352" s="154"/>
      <c r="G352" s="184"/>
      <c r="K352" s="143"/>
      <c r="L352" s="143"/>
      <c r="M352" s="184"/>
      <c r="Q352" s="39"/>
      <c r="R352" s="39"/>
      <c r="S352" s="39"/>
      <c r="X352" s="39"/>
      <c r="Y352" s="39"/>
      <c r="Z352" s="39"/>
      <c r="AI352" s="55"/>
      <c r="AJ352" s="55"/>
      <c r="AK352" s="55"/>
      <c r="AL352" s="55"/>
      <c r="AM352" s="52"/>
      <c r="AN352" s="52"/>
      <c r="AO352" s="52"/>
      <c r="AP352" s="52"/>
      <c r="AQ352" s="52"/>
    </row>
    <row r="353" spans="6:43" ht="12">
      <c r="F353" s="154"/>
      <c r="G353" s="184"/>
      <c r="K353" s="143"/>
      <c r="L353" s="143"/>
      <c r="M353" s="184"/>
      <c r="Q353" s="39"/>
      <c r="R353" s="39"/>
      <c r="S353" s="39"/>
      <c r="X353" s="39"/>
      <c r="Y353" s="39"/>
      <c r="Z353" s="39"/>
      <c r="AI353" s="55"/>
      <c r="AJ353" s="55"/>
      <c r="AK353" s="55"/>
      <c r="AL353" s="55"/>
      <c r="AM353" s="52"/>
      <c r="AN353" s="52"/>
      <c r="AO353" s="52"/>
      <c r="AP353" s="52"/>
      <c r="AQ353" s="52"/>
    </row>
    <row r="354" spans="6:43" ht="12">
      <c r="F354" s="154"/>
      <c r="G354" s="184"/>
      <c r="K354" s="143"/>
      <c r="L354" s="143"/>
      <c r="M354" s="184"/>
      <c r="Q354" s="39"/>
      <c r="R354" s="39"/>
      <c r="S354" s="39"/>
      <c r="X354" s="39"/>
      <c r="Y354" s="39"/>
      <c r="Z354" s="39"/>
      <c r="AI354" s="55"/>
      <c r="AJ354" s="55"/>
      <c r="AK354" s="55"/>
      <c r="AL354" s="55"/>
      <c r="AM354" s="52"/>
      <c r="AN354" s="52"/>
      <c r="AO354" s="52"/>
      <c r="AP354" s="52"/>
      <c r="AQ354" s="52"/>
    </row>
    <row r="355" spans="6:43" ht="12">
      <c r="F355" s="154"/>
      <c r="G355" s="184"/>
      <c r="K355" s="143"/>
      <c r="L355" s="143"/>
      <c r="M355" s="184"/>
      <c r="Q355" s="39"/>
      <c r="R355" s="39"/>
      <c r="S355" s="39"/>
      <c r="X355" s="39"/>
      <c r="Y355" s="39"/>
      <c r="Z355" s="39"/>
      <c r="AI355" s="55"/>
      <c r="AJ355" s="55"/>
      <c r="AK355" s="55"/>
      <c r="AL355" s="55"/>
      <c r="AM355" s="52"/>
      <c r="AN355" s="52"/>
      <c r="AO355" s="52"/>
      <c r="AP355" s="52"/>
      <c r="AQ355" s="52"/>
    </row>
    <row r="356" spans="6:43" ht="12">
      <c r="F356" s="154"/>
      <c r="G356" s="184"/>
      <c r="K356" s="143"/>
      <c r="L356" s="143"/>
      <c r="M356" s="184"/>
      <c r="Q356" s="39"/>
      <c r="R356" s="39"/>
      <c r="S356" s="39"/>
      <c r="X356" s="39"/>
      <c r="Y356" s="39"/>
      <c r="Z356" s="39"/>
      <c r="AI356" s="55"/>
      <c r="AJ356" s="55"/>
      <c r="AK356" s="55"/>
      <c r="AL356" s="55"/>
      <c r="AM356" s="52"/>
      <c r="AN356" s="52"/>
      <c r="AO356" s="52"/>
      <c r="AP356" s="52"/>
      <c r="AQ356" s="52"/>
    </row>
    <row r="357" spans="6:43" ht="12">
      <c r="F357" s="154"/>
      <c r="G357" s="184"/>
      <c r="K357" s="143"/>
      <c r="L357" s="143"/>
      <c r="M357" s="184"/>
      <c r="Q357" s="39"/>
      <c r="R357" s="39"/>
      <c r="S357" s="39"/>
      <c r="X357" s="39"/>
      <c r="Y357" s="39"/>
      <c r="Z357" s="39"/>
      <c r="AI357" s="55"/>
      <c r="AJ357" s="55"/>
      <c r="AK357" s="55"/>
      <c r="AL357" s="55"/>
      <c r="AM357" s="52"/>
      <c r="AN357" s="52"/>
      <c r="AO357" s="52"/>
      <c r="AP357" s="52"/>
      <c r="AQ357" s="52"/>
    </row>
    <row r="358" spans="6:43" ht="12">
      <c r="F358" s="154"/>
      <c r="G358" s="184"/>
      <c r="K358" s="143"/>
      <c r="L358" s="143"/>
      <c r="M358" s="184"/>
      <c r="Q358" s="39"/>
      <c r="R358" s="39"/>
      <c r="S358" s="39"/>
      <c r="X358" s="39"/>
      <c r="Y358" s="39"/>
      <c r="Z358" s="39"/>
      <c r="AI358" s="55"/>
      <c r="AJ358" s="55"/>
      <c r="AK358" s="55"/>
      <c r="AL358" s="55"/>
      <c r="AM358" s="52"/>
      <c r="AN358" s="52"/>
      <c r="AO358" s="52"/>
      <c r="AP358" s="52"/>
      <c r="AQ358" s="52"/>
    </row>
    <row r="359" spans="6:43" ht="12">
      <c r="F359" s="154"/>
      <c r="G359" s="184"/>
      <c r="K359" s="143"/>
      <c r="L359" s="143"/>
      <c r="M359" s="184"/>
      <c r="Q359" s="39"/>
      <c r="R359" s="39"/>
      <c r="S359" s="39"/>
      <c r="X359" s="39"/>
      <c r="Y359" s="39"/>
      <c r="Z359" s="39"/>
      <c r="AI359" s="55"/>
      <c r="AJ359" s="55"/>
      <c r="AK359" s="55"/>
      <c r="AL359" s="55"/>
      <c r="AM359" s="52"/>
      <c r="AN359" s="52"/>
      <c r="AO359" s="52"/>
      <c r="AP359" s="52"/>
      <c r="AQ359" s="52"/>
    </row>
    <row r="360" spans="6:43" ht="12">
      <c r="F360" s="154"/>
      <c r="G360" s="184"/>
      <c r="K360" s="143"/>
      <c r="L360" s="143"/>
      <c r="M360" s="184"/>
      <c r="Q360" s="39"/>
      <c r="R360" s="39"/>
      <c r="S360" s="39"/>
      <c r="X360" s="39"/>
      <c r="Y360" s="39"/>
      <c r="Z360" s="39"/>
      <c r="AI360" s="55"/>
      <c r="AJ360" s="55"/>
      <c r="AK360" s="55"/>
      <c r="AL360" s="55"/>
      <c r="AM360" s="52"/>
      <c r="AN360" s="52"/>
      <c r="AO360" s="52"/>
      <c r="AP360" s="52"/>
      <c r="AQ360" s="52"/>
    </row>
    <row r="361" spans="6:43" ht="12">
      <c r="F361" s="154"/>
      <c r="G361" s="184"/>
      <c r="K361" s="143"/>
      <c r="L361" s="143"/>
      <c r="M361" s="184"/>
      <c r="Q361" s="39"/>
      <c r="R361" s="39"/>
      <c r="S361" s="39"/>
      <c r="X361" s="39"/>
      <c r="Y361" s="39"/>
      <c r="Z361" s="39"/>
      <c r="AI361" s="55"/>
      <c r="AJ361" s="55"/>
      <c r="AK361" s="55"/>
      <c r="AL361" s="55"/>
      <c r="AM361" s="52"/>
      <c r="AN361" s="52"/>
      <c r="AO361" s="52"/>
      <c r="AP361" s="52"/>
      <c r="AQ361" s="52"/>
    </row>
    <row r="362" spans="6:43" ht="12">
      <c r="F362" s="154"/>
      <c r="G362" s="184"/>
      <c r="K362" s="143"/>
      <c r="L362" s="143"/>
      <c r="M362" s="184"/>
      <c r="Q362" s="39"/>
      <c r="R362" s="39"/>
      <c r="S362" s="39"/>
      <c r="X362" s="39"/>
      <c r="Y362" s="39"/>
      <c r="Z362" s="39"/>
      <c r="AI362" s="55"/>
      <c r="AJ362" s="55"/>
      <c r="AK362" s="55"/>
      <c r="AL362" s="55"/>
      <c r="AM362" s="52"/>
      <c r="AN362" s="52"/>
      <c r="AO362" s="52"/>
      <c r="AP362" s="52"/>
      <c r="AQ362" s="52"/>
    </row>
    <row r="363" spans="6:43" ht="12">
      <c r="F363" s="154"/>
      <c r="G363" s="184"/>
      <c r="K363" s="143"/>
      <c r="L363" s="143"/>
      <c r="M363" s="184"/>
      <c r="Q363" s="39"/>
      <c r="R363" s="39"/>
      <c r="S363" s="39"/>
      <c r="X363" s="39"/>
      <c r="Y363" s="39"/>
      <c r="Z363" s="39"/>
      <c r="AI363" s="55"/>
      <c r="AJ363" s="55"/>
      <c r="AK363" s="55"/>
      <c r="AL363" s="55"/>
      <c r="AM363" s="52"/>
      <c r="AN363" s="52"/>
      <c r="AO363" s="52"/>
      <c r="AP363" s="52"/>
      <c r="AQ363" s="52"/>
    </row>
    <row r="364" spans="6:43" ht="12">
      <c r="F364" s="154"/>
      <c r="G364" s="184"/>
      <c r="K364" s="143"/>
      <c r="L364" s="143"/>
      <c r="M364" s="184"/>
      <c r="Q364" s="39"/>
      <c r="R364" s="39"/>
      <c r="S364" s="39"/>
      <c r="X364" s="39"/>
      <c r="Y364" s="39"/>
      <c r="Z364" s="39"/>
      <c r="AI364" s="55"/>
      <c r="AJ364" s="55"/>
      <c r="AK364" s="55"/>
      <c r="AL364" s="55"/>
      <c r="AM364" s="52"/>
      <c r="AN364" s="52"/>
      <c r="AO364" s="52"/>
      <c r="AP364" s="52"/>
      <c r="AQ364" s="52"/>
    </row>
    <row r="365" spans="6:43" ht="12">
      <c r="F365" s="154"/>
      <c r="G365" s="184"/>
      <c r="K365" s="143"/>
      <c r="L365" s="143"/>
      <c r="M365" s="184"/>
      <c r="Q365" s="39"/>
      <c r="R365" s="39"/>
      <c r="S365" s="39"/>
      <c r="X365" s="39"/>
      <c r="Y365" s="39"/>
      <c r="Z365" s="39"/>
      <c r="AI365" s="55"/>
      <c r="AJ365" s="55"/>
      <c r="AK365" s="55"/>
      <c r="AL365" s="55"/>
      <c r="AM365" s="52"/>
      <c r="AN365" s="52"/>
      <c r="AO365" s="52"/>
      <c r="AP365" s="52"/>
      <c r="AQ365" s="52"/>
    </row>
    <row r="366" spans="6:43" ht="12">
      <c r="F366" s="154"/>
      <c r="G366" s="184"/>
      <c r="K366" s="143"/>
      <c r="L366" s="143"/>
      <c r="M366" s="184"/>
      <c r="Q366" s="39"/>
      <c r="R366" s="39"/>
      <c r="S366" s="39"/>
      <c r="X366" s="39"/>
      <c r="Y366" s="39"/>
      <c r="Z366" s="39"/>
      <c r="AI366" s="55"/>
      <c r="AJ366" s="55"/>
      <c r="AK366" s="55"/>
      <c r="AL366" s="55"/>
      <c r="AM366" s="52"/>
      <c r="AN366" s="52"/>
      <c r="AO366" s="52"/>
      <c r="AP366" s="52"/>
      <c r="AQ366" s="52"/>
    </row>
    <row r="367" spans="6:43" ht="12">
      <c r="F367" s="154"/>
      <c r="G367" s="184"/>
      <c r="K367" s="143"/>
      <c r="L367" s="143"/>
      <c r="M367" s="184"/>
      <c r="Q367" s="39"/>
      <c r="R367" s="39"/>
      <c r="S367" s="39"/>
      <c r="X367" s="39"/>
      <c r="Y367" s="39"/>
      <c r="Z367" s="39"/>
      <c r="AI367" s="55"/>
      <c r="AJ367" s="55"/>
      <c r="AK367" s="55"/>
      <c r="AL367" s="55"/>
      <c r="AM367" s="52"/>
      <c r="AN367" s="52"/>
      <c r="AO367" s="52"/>
      <c r="AP367" s="52"/>
      <c r="AQ367" s="52"/>
    </row>
    <row r="368" spans="6:43" ht="12">
      <c r="F368" s="154"/>
      <c r="G368" s="184"/>
      <c r="K368" s="143"/>
      <c r="L368" s="143"/>
      <c r="M368" s="184"/>
      <c r="Q368" s="39"/>
      <c r="R368" s="39"/>
      <c r="S368" s="39"/>
      <c r="X368" s="39"/>
      <c r="Y368" s="39"/>
      <c r="Z368" s="39"/>
      <c r="AI368" s="55"/>
      <c r="AJ368" s="55"/>
      <c r="AK368" s="55"/>
      <c r="AL368" s="55"/>
      <c r="AM368" s="52"/>
      <c r="AN368" s="52"/>
      <c r="AO368" s="52"/>
      <c r="AP368" s="52"/>
      <c r="AQ368" s="52"/>
    </row>
    <row r="369" spans="6:43" ht="12">
      <c r="F369" s="154"/>
      <c r="G369" s="184"/>
      <c r="K369" s="143"/>
      <c r="L369" s="143"/>
      <c r="M369" s="184"/>
      <c r="Q369" s="39"/>
      <c r="R369" s="39"/>
      <c r="S369" s="39"/>
      <c r="X369" s="39"/>
      <c r="Y369" s="39"/>
      <c r="Z369" s="39"/>
      <c r="AI369" s="55"/>
      <c r="AJ369" s="55"/>
      <c r="AK369" s="55"/>
      <c r="AL369" s="55"/>
      <c r="AM369" s="52"/>
      <c r="AN369" s="52"/>
      <c r="AO369" s="52"/>
      <c r="AP369" s="52"/>
      <c r="AQ369" s="52"/>
    </row>
    <row r="370" spans="6:43" ht="12">
      <c r="F370" s="154"/>
      <c r="G370" s="184"/>
      <c r="K370" s="143"/>
      <c r="L370" s="143"/>
      <c r="M370" s="184"/>
      <c r="Q370" s="39"/>
      <c r="R370" s="39"/>
      <c r="S370" s="39"/>
      <c r="X370" s="39"/>
      <c r="Y370" s="39"/>
      <c r="Z370" s="39"/>
      <c r="AI370" s="55"/>
      <c r="AJ370" s="55"/>
      <c r="AK370" s="55"/>
      <c r="AL370" s="55"/>
      <c r="AM370" s="52"/>
      <c r="AN370" s="52"/>
      <c r="AO370" s="52"/>
      <c r="AP370" s="52"/>
      <c r="AQ370" s="52"/>
    </row>
    <row r="371" spans="6:43" ht="12">
      <c r="F371" s="154"/>
      <c r="G371" s="184"/>
      <c r="K371" s="143"/>
      <c r="L371" s="143"/>
      <c r="M371" s="184"/>
      <c r="Q371" s="39"/>
      <c r="R371" s="39"/>
      <c r="S371" s="39"/>
      <c r="X371" s="39"/>
      <c r="Y371" s="39"/>
      <c r="Z371" s="39"/>
      <c r="AI371" s="55"/>
      <c r="AJ371" s="55"/>
      <c r="AK371" s="55"/>
      <c r="AL371" s="55"/>
      <c r="AM371" s="52"/>
      <c r="AN371" s="52"/>
      <c r="AO371" s="52"/>
      <c r="AP371" s="52"/>
      <c r="AQ371" s="52"/>
    </row>
    <row r="372" spans="6:43" ht="12">
      <c r="F372" s="154"/>
      <c r="G372" s="184"/>
      <c r="K372" s="143"/>
      <c r="L372" s="143"/>
      <c r="M372" s="184"/>
      <c r="Q372" s="39"/>
      <c r="R372" s="39"/>
      <c r="S372" s="39"/>
      <c r="X372" s="39"/>
      <c r="Y372" s="39"/>
      <c r="Z372" s="39"/>
      <c r="AI372" s="55"/>
      <c r="AJ372" s="55"/>
      <c r="AK372" s="55"/>
      <c r="AL372" s="55"/>
      <c r="AM372" s="52"/>
      <c r="AN372" s="52"/>
      <c r="AO372" s="52"/>
      <c r="AP372" s="52"/>
      <c r="AQ372" s="52"/>
    </row>
    <row r="373" spans="6:43" ht="12">
      <c r="F373" s="154"/>
      <c r="G373" s="184"/>
      <c r="K373" s="143"/>
      <c r="L373" s="143"/>
      <c r="M373" s="184"/>
      <c r="Q373" s="39"/>
      <c r="R373" s="39"/>
      <c r="S373" s="39"/>
      <c r="X373" s="39"/>
      <c r="Y373" s="39"/>
      <c r="Z373" s="39"/>
      <c r="AI373" s="55"/>
      <c r="AJ373" s="55"/>
      <c r="AK373" s="55"/>
      <c r="AL373" s="55"/>
      <c r="AM373" s="52"/>
      <c r="AN373" s="52"/>
      <c r="AO373" s="52"/>
      <c r="AP373" s="52"/>
      <c r="AQ373" s="52"/>
    </row>
    <row r="374" spans="6:43" ht="12">
      <c r="F374" s="154"/>
      <c r="G374" s="184"/>
      <c r="K374" s="143"/>
      <c r="L374" s="143"/>
      <c r="M374" s="184"/>
      <c r="Q374" s="39"/>
      <c r="R374" s="39"/>
      <c r="S374" s="39"/>
      <c r="X374" s="39"/>
      <c r="Y374" s="39"/>
      <c r="Z374" s="39"/>
      <c r="AI374" s="55"/>
      <c r="AJ374" s="55"/>
      <c r="AK374" s="55"/>
      <c r="AL374" s="55"/>
      <c r="AM374" s="52"/>
      <c r="AN374" s="52"/>
      <c r="AO374" s="52"/>
      <c r="AP374" s="52"/>
      <c r="AQ374" s="52"/>
    </row>
    <row r="375" spans="6:43" ht="12">
      <c r="F375" s="154"/>
      <c r="G375" s="184"/>
      <c r="K375" s="143"/>
      <c r="L375" s="143"/>
      <c r="M375" s="184"/>
      <c r="Q375" s="39"/>
      <c r="R375" s="39"/>
      <c r="S375" s="39"/>
      <c r="X375" s="39"/>
      <c r="Y375" s="39"/>
      <c r="Z375" s="39"/>
      <c r="AI375" s="55"/>
      <c r="AJ375" s="55"/>
      <c r="AK375" s="55"/>
      <c r="AL375" s="55"/>
      <c r="AM375" s="52"/>
      <c r="AN375" s="52"/>
      <c r="AO375" s="52"/>
      <c r="AP375" s="52"/>
      <c r="AQ375" s="52"/>
    </row>
    <row r="376" spans="6:43" ht="12">
      <c r="F376" s="154"/>
      <c r="G376" s="184"/>
      <c r="K376" s="143"/>
      <c r="L376" s="143"/>
      <c r="M376" s="184"/>
      <c r="Q376" s="39"/>
      <c r="R376" s="39"/>
      <c r="S376" s="39"/>
      <c r="X376" s="39"/>
      <c r="Y376" s="39"/>
      <c r="Z376" s="39"/>
      <c r="AI376" s="55"/>
      <c r="AJ376" s="55"/>
      <c r="AK376" s="55"/>
      <c r="AL376" s="55"/>
      <c r="AM376" s="52"/>
      <c r="AN376" s="52"/>
      <c r="AO376" s="52"/>
      <c r="AP376" s="52"/>
      <c r="AQ376" s="52"/>
    </row>
    <row r="377" spans="6:43" ht="12">
      <c r="F377" s="154"/>
      <c r="G377" s="184"/>
      <c r="K377" s="143"/>
      <c r="L377" s="143"/>
      <c r="M377" s="184"/>
      <c r="Q377" s="39"/>
      <c r="R377" s="39"/>
      <c r="S377" s="39"/>
      <c r="X377" s="39"/>
      <c r="Y377" s="39"/>
      <c r="Z377" s="39"/>
      <c r="AI377" s="55"/>
      <c r="AJ377" s="55"/>
      <c r="AK377" s="55"/>
      <c r="AL377" s="55"/>
      <c r="AM377" s="52"/>
      <c r="AN377" s="52"/>
      <c r="AO377" s="52"/>
      <c r="AP377" s="52"/>
      <c r="AQ377" s="52"/>
    </row>
    <row r="378" spans="6:43" ht="12">
      <c r="F378" s="154"/>
      <c r="G378" s="184"/>
      <c r="K378" s="143"/>
      <c r="L378" s="143"/>
      <c r="M378" s="184"/>
      <c r="Q378" s="39"/>
      <c r="R378" s="39"/>
      <c r="S378" s="39"/>
      <c r="X378" s="39"/>
      <c r="Y378" s="39"/>
      <c r="Z378" s="39"/>
      <c r="AI378" s="55"/>
      <c r="AJ378" s="55"/>
      <c r="AK378" s="55"/>
      <c r="AL378" s="55"/>
      <c r="AM378" s="52"/>
      <c r="AN378" s="52"/>
      <c r="AO378" s="52"/>
      <c r="AP378" s="52"/>
      <c r="AQ378" s="52"/>
    </row>
    <row r="379" spans="6:43" ht="12">
      <c r="F379" s="154"/>
      <c r="G379" s="184"/>
      <c r="K379" s="143"/>
      <c r="L379" s="143"/>
      <c r="M379" s="184"/>
      <c r="Q379" s="39"/>
      <c r="R379" s="39"/>
      <c r="S379" s="39"/>
      <c r="X379" s="39"/>
      <c r="Y379" s="39"/>
      <c r="Z379" s="39"/>
      <c r="AI379" s="55"/>
      <c r="AJ379" s="55"/>
      <c r="AK379" s="55"/>
      <c r="AL379" s="55"/>
      <c r="AM379" s="52"/>
      <c r="AN379" s="52"/>
      <c r="AO379" s="52"/>
      <c r="AP379" s="52"/>
      <c r="AQ379" s="52"/>
    </row>
    <row r="380" spans="6:43" ht="12">
      <c r="F380" s="154"/>
      <c r="G380" s="184"/>
      <c r="K380" s="143"/>
      <c r="L380" s="143"/>
      <c r="M380" s="184"/>
      <c r="Q380" s="39"/>
      <c r="R380" s="39"/>
      <c r="S380" s="39"/>
      <c r="X380" s="39"/>
      <c r="Y380" s="39"/>
      <c r="Z380" s="39"/>
      <c r="AI380" s="55"/>
      <c r="AJ380" s="55"/>
      <c r="AK380" s="55"/>
      <c r="AL380" s="55"/>
      <c r="AM380" s="52"/>
      <c r="AN380" s="52"/>
      <c r="AO380" s="52"/>
      <c r="AP380" s="52"/>
      <c r="AQ380" s="52"/>
    </row>
    <row r="381" spans="6:43" ht="12">
      <c r="F381" s="154"/>
      <c r="G381" s="184"/>
      <c r="K381" s="143"/>
      <c r="L381" s="143"/>
      <c r="M381" s="184"/>
      <c r="Q381" s="39"/>
      <c r="R381" s="39"/>
      <c r="S381" s="39"/>
      <c r="X381" s="39"/>
      <c r="Y381" s="39"/>
      <c r="Z381" s="39"/>
      <c r="AI381" s="55"/>
      <c r="AJ381" s="55"/>
      <c r="AK381" s="55"/>
      <c r="AL381" s="55"/>
      <c r="AM381" s="52"/>
      <c r="AN381" s="52"/>
      <c r="AO381" s="52"/>
      <c r="AP381" s="52"/>
      <c r="AQ381" s="52"/>
    </row>
    <row r="382" spans="6:43" ht="12">
      <c r="F382" s="154"/>
      <c r="G382" s="184"/>
      <c r="K382" s="143"/>
      <c r="L382" s="143"/>
      <c r="M382" s="184"/>
      <c r="Q382" s="39"/>
      <c r="R382" s="39"/>
      <c r="S382" s="39"/>
      <c r="X382" s="39"/>
      <c r="Y382" s="39"/>
      <c r="Z382" s="39"/>
      <c r="AI382" s="55"/>
      <c r="AJ382" s="55"/>
      <c r="AK382" s="55"/>
      <c r="AL382" s="55"/>
      <c r="AM382" s="52"/>
      <c r="AN382" s="52"/>
      <c r="AO382" s="52"/>
      <c r="AP382" s="52"/>
      <c r="AQ382" s="52"/>
    </row>
    <row r="383" spans="6:43" ht="12">
      <c r="F383" s="154"/>
      <c r="G383" s="184"/>
      <c r="K383" s="143"/>
      <c r="L383" s="143"/>
      <c r="M383" s="184"/>
      <c r="Q383" s="39"/>
      <c r="R383" s="39"/>
      <c r="S383" s="39"/>
      <c r="X383" s="39"/>
      <c r="Y383" s="39"/>
      <c r="Z383" s="39"/>
      <c r="AI383" s="55"/>
      <c r="AJ383" s="55"/>
      <c r="AK383" s="55"/>
      <c r="AL383" s="55"/>
      <c r="AM383" s="52"/>
      <c r="AN383" s="52"/>
      <c r="AO383" s="52"/>
      <c r="AP383" s="52"/>
      <c r="AQ383" s="52"/>
    </row>
    <row r="384" spans="6:43" ht="12">
      <c r="F384" s="154"/>
      <c r="G384" s="184"/>
      <c r="K384" s="143"/>
      <c r="L384" s="143"/>
      <c r="M384" s="184"/>
      <c r="Q384" s="39"/>
      <c r="R384" s="39"/>
      <c r="S384" s="39"/>
      <c r="X384" s="39"/>
      <c r="Y384" s="39"/>
      <c r="Z384" s="39"/>
      <c r="AI384" s="55"/>
      <c r="AJ384" s="55"/>
      <c r="AK384" s="55"/>
      <c r="AL384" s="55"/>
      <c r="AM384" s="52"/>
      <c r="AN384" s="52"/>
      <c r="AO384" s="52"/>
      <c r="AP384" s="52"/>
      <c r="AQ384" s="52"/>
    </row>
    <row r="385" spans="6:43" ht="12">
      <c r="F385" s="154"/>
      <c r="G385" s="184"/>
      <c r="K385" s="143"/>
      <c r="L385" s="143"/>
      <c r="M385" s="184"/>
      <c r="Q385" s="39"/>
      <c r="R385" s="39"/>
      <c r="S385" s="39"/>
      <c r="X385" s="39"/>
      <c r="Y385" s="39"/>
      <c r="Z385" s="39"/>
      <c r="AI385" s="55"/>
      <c r="AJ385" s="55"/>
      <c r="AK385" s="55"/>
      <c r="AL385" s="55"/>
      <c r="AM385" s="52"/>
      <c r="AN385" s="52"/>
      <c r="AO385" s="52"/>
      <c r="AP385" s="52"/>
      <c r="AQ385" s="52"/>
    </row>
    <row r="386" spans="6:43" ht="12">
      <c r="F386" s="154"/>
      <c r="G386" s="184"/>
      <c r="K386" s="143"/>
      <c r="L386" s="143"/>
      <c r="M386" s="184"/>
      <c r="Q386" s="39"/>
      <c r="R386" s="39"/>
      <c r="S386" s="39"/>
      <c r="X386" s="39"/>
      <c r="Y386" s="39"/>
      <c r="Z386" s="39"/>
      <c r="AI386" s="55"/>
      <c r="AJ386" s="55"/>
      <c r="AK386" s="55"/>
      <c r="AL386" s="55"/>
      <c r="AM386" s="52"/>
      <c r="AN386" s="52"/>
      <c r="AO386" s="52"/>
      <c r="AP386" s="52"/>
      <c r="AQ386" s="52"/>
    </row>
    <row r="387" spans="6:43" ht="12">
      <c r="F387" s="154"/>
      <c r="G387" s="184"/>
      <c r="K387" s="143"/>
      <c r="L387" s="143"/>
      <c r="M387" s="184"/>
      <c r="Q387" s="39"/>
      <c r="R387" s="39"/>
      <c r="S387" s="39"/>
      <c r="X387" s="39"/>
      <c r="Y387" s="39"/>
      <c r="Z387" s="39"/>
      <c r="AI387" s="55"/>
      <c r="AJ387" s="55"/>
      <c r="AK387" s="55"/>
      <c r="AL387" s="55"/>
      <c r="AM387" s="52"/>
      <c r="AN387" s="52"/>
      <c r="AO387" s="52"/>
      <c r="AP387" s="52"/>
      <c r="AQ387" s="52"/>
    </row>
    <row r="388" spans="6:43" ht="12">
      <c r="F388" s="154"/>
      <c r="G388" s="184"/>
      <c r="K388" s="143"/>
      <c r="L388" s="143"/>
      <c r="M388" s="184"/>
      <c r="Q388" s="39"/>
      <c r="R388" s="39"/>
      <c r="S388" s="39"/>
      <c r="X388" s="39"/>
      <c r="Y388" s="39"/>
      <c r="Z388" s="39"/>
      <c r="AI388" s="55"/>
      <c r="AJ388" s="55"/>
      <c r="AK388" s="55"/>
      <c r="AL388" s="55"/>
      <c r="AM388" s="52"/>
      <c r="AN388" s="52"/>
      <c r="AO388" s="52"/>
      <c r="AP388" s="52"/>
      <c r="AQ388" s="52"/>
    </row>
    <row r="389" spans="6:43" ht="12">
      <c r="F389" s="154"/>
      <c r="G389" s="184"/>
      <c r="K389" s="143"/>
      <c r="L389" s="143"/>
      <c r="M389" s="184"/>
      <c r="Q389" s="39"/>
      <c r="R389" s="39"/>
      <c r="S389" s="39"/>
      <c r="X389" s="39"/>
      <c r="Y389" s="39"/>
      <c r="Z389" s="39"/>
      <c r="AI389" s="55"/>
      <c r="AJ389" s="55"/>
      <c r="AK389" s="55"/>
      <c r="AL389" s="55"/>
      <c r="AM389" s="52"/>
      <c r="AN389" s="52"/>
      <c r="AO389" s="52"/>
      <c r="AP389" s="52"/>
      <c r="AQ389" s="52"/>
    </row>
    <row r="390" spans="6:43" ht="12">
      <c r="F390" s="154"/>
      <c r="G390" s="184"/>
      <c r="K390" s="143"/>
      <c r="L390" s="143"/>
      <c r="M390" s="184"/>
      <c r="Q390" s="39"/>
      <c r="R390" s="39"/>
      <c r="S390" s="39"/>
      <c r="X390" s="39"/>
      <c r="Y390" s="39"/>
      <c r="Z390" s="39"/>
      <c r="AI390" s="55"/>
      <c r="AJ390" s="55"/>
      <c r="AK390" s="55"/>
      <c r="AL390" s="55"/>
      <c r="AM390" s="52"/>
      <c r="AN390" s="52"/>
      <c r="AO390" s="52"/>
      <c r="AP390" s="52"/>
      <c r="AQ390" s="52"/>
    </row>
    <row r="391" spans="6:43" ht="12">
      <c r="F391" s="154"/>
      <c r="G391" s="184"/>
      <c r="K391" s="143"/>
      <c r="L391" s="143"/>
      <c r="M391" s="184"/>
      <c r="Q391" s="39"/>
      <c r="R391" s="39"/>
      <c r="S391" s="39"/>
      <c r="X391" s="39"/>
      <c r="Y391" s="39"/>
      <c r="Z391" s="39"/>
      <c r="AI391" s="55"/>
      <c r="AJ391" s="55"/>
      <c r="AK391" s="55"/>
      <c r="AL391" s="55"/>
      <c r="AM391" s="52"/>
      <c r="AN391" s="52"/>
      <c r="AO391" s="52"/>
      <c r="AP391" s="52"/>
      <c r="AQ391" s="52"/>
    </row>
    <row r="392" spans="6:43" ht="12">
      <c r="F392" s="154"/>
      <c r="G392" s="184"/>
      <c r="K392" s="143"/>
      <c r="L392" s="143"/>
      <c r="M392" s="184"/>
      <c r="Q392" s="39"/>
      <c r="R392" s="39"/>
      <c r="S392" s="39"/>
      <c r="X392" s="39"/>
      <c r="Y392" s="39"/>
      <c r="Z392" s="39"/>
      <c r="AI392" s="55"/>
      <c r="AJ392" s="55"/>
      <c r="AK392" s="55"/>
      <c r="AL392" s="55"/>
      <c r="AM392" s="52"/>
      <c r="AN392" s="52"/>
      <c r="AO392" s="52"/>
      <c r="AP392" s="52"/>
      <c r="AQ392" s="52"/>
    </row>
    <row r="393" spans="6:43" ht="12">
      <c r="F393" s="154"/>
      <c r="G393" s="184"/>
      <c r="K393" s="143"/>
      <c r="L393" s="143"/>
      <c r="M393" s="184"/>
      <c r="Q393" s="39"/>
      <c r="R393" s="39"/>
      <c r="S393" s="39"/>
      <c r="X393" s="39"/>
      <c r="Y393" s="39"/>
      <c r="Z393" s="39"/>
      <c r="AI393" s="55"/>
      <c r="AJ393" s="55"/>
      <c r="AK393" s="55"/>
      <c r="AL393" s="55"/>
      <c r="AM393" s="52"/>
      <c r="AN393" s="52"/>
      <c r="AO393" s="52"/>
      <c r="AP393" s="52"/>
      <c r="AQ393" s="52"/>
    </row>
    <row r="394" spans="6:43" ht="12">
      <c r="F394" s="154"/>
      <c r="G394" s="184"/>
      <c r="K394" s="143"/>
      <c r="L394" s="143"/>
      <c r="M394" s="184"/>
      <c r="Q394" s="39"/>
      <c r="R394" s="39"/>
      <c r="S394" s="39"/>
      <c r="X394" s="39"/>
      <c r="Y394" s="39"/>
      <c r="Z394" s="39"/>
      <c r="AI394" s="55"/>
      <c r="AJ394" s="55"/>
      <c r="AK394" s="55"/>
      <c r="AL394" s="55"/>
      <c r="AM394" s="52"/>
      <c r="AN394" s="52"/>
      <c r="AO394" s="52"/>
      <c r="AP394" s="52"/>
      <c r="AQ394" s="52"/>
    </row>
    <row r="395" spans="6:43" ht="12">
      <c r="F395" s="154"/>
      <c r="G395" s="184"/>
      <c r="K395" s="143"/>
      <c r="L395" s="143"/>
      <c r="M395" s="184"/>
      <c r="Q395" s="39"/>
      <c r="R395" s="39"/>
      <c r="S395" s="39"/>
      <c r="X395" s="39"/>
      <c r="Y395" s="39"/>
      <c r="Z395" s="39"/>
      <c r="AI395" s="55"/>
      <c r="AJ395" s="55"/>
      <c r="AK395" s="55"/>
      <c r="AL395" s="55"/>
      <c r="AM395" s="52"/>
      <c r="AN395" s="52"/>
      <c r="AO395" s="52"/>
      <c r="AP395" s="52"/>
      <c r="AQ395" s="52"/>
    </row>
    <row r="396" spans="6:43" ht="12">
      <c r="F396" s="154"/>
      <c r="G396" s="184"/>
      <c r="K396" s="143"/>
      <c r="L396" s="143"/>
      <c r="M396" s="184"/>
      <c r="Q396" s="39"/>
      <c r="R396" s="39"/>
      <c r="S396" s="39"/>
      <c r="X396" s="39"/>
      <c r="Y396" s="39"/>
      <c r="Z396" s="39"/>
      <c r="AI396" s="55"/>
      <c r="AJ396" s="55"/>
      <c r="AK396" s="55"/>
      <c r="AL396" s="55"/>
      <c r="AM396" s="52"/>
      <c r="AN396" s="52"/>
      <c r="AO396" s="52"/>
      <c r="AP396" s="52"/>
      <c r="AQ396" s="52"/>
    </row>
    <row r="397" spans="6:43" ht="12">
      <c r="F397" s="154"/>
      <c r="G397" s="184"/>
      <c r="K397" s="143"/>
      <c r="L397" s="143"/>
      <c r="M397" s="184"/>
      <c r="Q397" s="39"/>
      <c r="R397" s="39"/>
      <c r="S397" s="39"/>
      <c r="X397" s="39"/>
      <c r="Y397" s="39"/>
      <c r="Z397" s="39"/>
      <c r="AI397" s="55"/>
      <c r="AJ397" s="55"/>
      <c r="AK397" s="55"/>
      <c r="AL397" s="55"/>
      <c r="AM397" s="52"/>
      <c r="AN397" s="52"/>
      <c r="AO397" s="52"/>
      <c r="AP397" s="52"/>
      <c r="AQ397" s="52"/>
    </row>
    <row r="398" spans="6:43" ht="12">
      <c r="F398" s="154"/>
      <c r="G398" s="184"/>
      <c r="K398" s="143"/>
      <c r="L398" s="143"/>
      <c r="M398" s="184"/>
      <c r="Q398" s="39"/>
      <c r="R398" s="39"/>
      <c r="S398" s="39"/>
      <c r="X398" s="39"/>
      <c r="Y398" s="39"/>
      <c r="Z398" s="39"/>
      <c r="AI398" s="55"/>
      <c r="AJ398" s="55"/>
      <c r="AK398" s="55"/>
      <c r="AL398" s="55"/>
      <c r="AM398" s="52"/>
      <c r="AN398" s="52"/>
      <c r="AO398" s="52"/>
      <c r="AP398" s="52"/>
      <c r="AQ398" s="52"/>
    </row>
    <row r="399" spans="6:43" ht="12">
      <c r="F399" s="154"/>
      <c r="G399" s="184"/>
      <c r="K399" s="143"/>
      <c r="L399" s="143"/>
      <c r="M399" s="184"/>
      <c r="Q399" s="39"/>
      <c r="R399" s="39"/>
      <c r="S399" s="39"/>
      <c r="X399" s="39"/>
      <c r="Y399" s="39"/>
      <c r="Z399" s="39"/>
      <c r="AI399" s="55"/>
      <c r="AJ399" s="55"/>
      <c r="AK399" s="55"/>
      <c r="AL399" s="55"/>
      <c r="AM399" s="52"/>
      <c r="AN399" s="52"/>
      <c r="AO399" s="52"/>
      <c r="AP399" s="52"/>
      <c r="AQ399" s="52"/>
    </row>
    <row r="400" spans="6:43" ht="12">
      <c r="F400" s="154"/>
      <c r="G400" s="184"/>
      <c r="K400" s="143"/>
      <c r="L400" s="143"/>
      <c r="M400" s="184"/>
      <c r="Q400" s="39"/>
      <c r="R400" s="39"/>
      <c r="S400" s="39"/>
      <c r="X400" s="39"/>
      <c r="Y400" s="39"/>
      <c r="Z400" s="39"/>
      <c r="AI400" s="55"/>
      <c r="AJ400" s="55"/>
      <c r="AK400" s="55"/>
      <c r="AL400" s="55"/>
      <c r="AM400" s="52"/>
      <c r="AN400" s="52"/>
      <c r="AO400" s="52"/>
      <c r="AP400" s="52"/>
      <c r="AQ400" s="52"/>
    </row>
    <row r="401" spans="6:43" ht="12">
      <c r="F401" s="154"/>
      <c r="G401" s="184"/>
      <c r="K401" s="143"/>
      <c r="L401" s="143"/>
      <c r="M401" s="184"/>
      <c r="Q401" s="39"/>
      <c r="R401" s="39"/>
      <c r="S401" s="39"/>
      <c r="X401" s="39"/>
      <c r="Y401" s="39"/>
      <c r="Z401" s="39"/>
      <c r="AI401" s="55"/>
      <c r="AJ401" s="55"/>
      <c r="AK401" s="55"/>
      <c r="AL401" s="55"/>
      <c r="AM401" s="52"/>
      <c r="AN401" s="52"/>
      <c r="AO401" s="52"/>
      <c r="AP401" s="52"/>
      <c r="AQ401" s="52"/>
    </row>
    <row r="402" spans="6:43" ht="12">
      <c r="F402" s="154"/>
      <c r="G402" s="184"/>
      <c r="K402" s="143"/>
      <c r="L402" s="143"/>
      <c r="M402" s="184"/>
      <c r="Q402" s="39"/>
      <c r="R402" s="39"/>
      <c r="S402" s="39"/>
      <c r="X402" s="39"/>
      <c r="Y402" s="39"/>
      <c r="Z402" s="39"/>
      <c r="AI402" s="55"/>
      <c r="AJ402" s="55"/>
      <c r="AK402" s="55"/>
      <c r="AL402" s="55"/>
      <c r="AM402" s="52"/>
      <c r="AN402" s="52"/>
      <c r="AO402" s="52"/>
      <c r="AP402" s="52"/>
      <c r="AQ402" s="52"/>
    </row>
    <row r="403" spans="6:43" ht="12">
      <c r="F403" s="154"/>
      <c r="G403" s="184"/>
      <c r="K403" s="143"/>
      <c r="L403" s="143"/>
      <c r="M403" s="184"/>
      <c r="Q403" s="39"/>
      <c r="R403" s="39"/>
      <c r="S403" s="39"/>
      <c r="X403" s="39"/>
      <c r="Y403" s="39"/>
      <c r="Z403" s="39"/>
      <c r="AI403" s="55"/>
      <c r="AJ403" s="55"/>
      <c r="AK403" s="55"/>
      <c r="AL403" s="55"/>
      <c r="AM403" s="52"/>
      <c r="AN403" s="52"/>
      <c r="AO403" s="52"/>
      <c r="AP403" s="52"/>
      <c r="AQ403" s="52"/>
    </row>
    <row r="404" spans="6:43" ht="12">
      <c r="F404" s="154"/>
      <c r="G404" s="184"/>
      <c r="K404" s="143"/>
      <c r="L404" s="143"/>
      <c r="M404" s="184"/>
      <c r="Q404" s="39"/>
      <c r="R404" s="39"/>
      <c r="S404" s="39"/>
      <c r="X404" s="39"/>
      <c r="Y404" s="39"/>
      <c r="Z404" s="39"/>
      <c r="AI404" s="55"/>
      <c r="AJ404" s="55"/>
      <c r="AK404" s="55"/>
      <c r="AL404" s="55"/>
      <c r="AM404" s="52"/>
      <c r="AN404" s="52"/>
      <c r="AO404" s="52"/>
      <c r="AP404" s="52"/>
      <c r="AQ404" s="52"/>
    </row>
    <row r="405" spans="6:43" ht="12">
      <c r="F405" s="154"/>
      <c r="G405" s="184"/>
      <c r="K405" s="143"/>
      <c r="L405" s="143"/>
      <c r="M405" s="184"/>
      <c r="Q405" s="39"/>
      <c r="R405" s="39"/>
      <c r="S405" s="39"/>
      <c r="X405" s="39"/>
      <c r="Y405" s="39"/>
      <c r="Z405" s="39"/>
      <c r="AI405" s="55"/>
      <c r="AJ405" s="55"/>
      <c r="AK405" s="55"/>
      <c r="AL405" s="55"/>
      <c r="AM405" s="52"/>
      <c r="AN405" s="52"/>
      <c r="AO405" s="52"/>
      <c r="AP405" s="52"/>
      <c r="AQ405" s="52"/>
    </row>
    <row r="406" spans="6:43" ht="12">
      <c r="F406" s="154"/>
      <c r="G406" s="184"/>
      <c r="K406" s="143"/>
      <c r="L406" s="143"/>
      <c r="M406" s="184"/>
      <c r="Q406" s="39"/>
      <c r="R406" s="39"/>
      <c r="S406" s="39"/>
      <c r="X406" s="39"/>
      <c r="Y406" s="39"/>
      <c r="Z406" s="39"/>
      <c r="AI406" s="55"/>
      <c r="AJ406" s="55"/>
      <c r="AK406" s="55"/>
      <c r="AL406" s="55"/>
      <c r="AM406" s="52"/>
      <c r="AN406" s="52"/>
      <c r="AO406" s="52"/>
      <c r="AP406" s="52"/>
      <c r="AQ406" s="52"/>
    </row>
    <row r="407" spans="6:43" ht="12">
      <c r="F407" s="154"/>
      <c r="G407" s="184"/>
      <c r="K407" s="143"/>
      <c r="L407" s="143"/>
      <c r="M407" s="184"/>
      <c r="Q407" s="39"/>
      <c r="R407" s="39"/>
      <c r="S407" s="39"/>
      <c r="X407" s="39"/>
      <c r="Y407" s="39"/>
      <c r="Z407" s="39"/>
      <c r="AI407" s="55"/>
      <c r="AJ407" s="55"/>
      <c r="AK407" s="55"/>
      <c r="AL407" s="55"/>
      <c r="AM407" s="52"/>
      <c r="AN407" s="52"/>
      <c r="AO407" s="52"/>
      <c r="AP407" s="52"/>
      <c r="AQ407" s="52"/>
    </row>
    <row r="408" spans="6:43" ht="12">
      <c r="F408" s="154"/>
      <c r="G408" s="184"/>
      <c r="K408" s="143"/>
      <c r="L408" s="143"/>
      <c r="M408" s="184"/>
      <c r="Q408" s="39"/>
      <c r="R408" s="39"/>
      <c r="S408" s="39"/>
      <c r="X408" s="39"/>
      <c r="Y408" s="39"/>
      <c r="Z408" s="39"/>
      <c r="AI408" s="55"/>
      <c r="AJ408" s="55"/>
      <c r="AK408" s="55"/>
      <c r="AL408" s="55"/>
      <c r="AM408" s="52"/>
      <c r="AN408" s="52"/>
      <c r="AO408" s="52"/>
      <c r="AP408" s="52"/>
      <c r="AQ408" s="52"/>
    </row>
    <row r="409" spans="6:43" ht="12">
      <c r="F409" s="154"/>
      <c r="G409" s="184"/>
      <c r="K409" s="143"/>
      <c r="L409" s="143"/>
      <c r="M409" s="184"/>
      <c r="Q409" s="39"/>
      <c r="R409" s="39"/>
      <c r="S409" s="39"/>
      <c r="X409" s="39"/>
      <c r="Y409" s="39"/>
      <c r="Z409" s="39"/>
      <c r="AI409" s="55"/>
      <c r="AJ409" s="55"/>
      <c r="AK409" s="55"/>
      <c r="AL409" s="55"/>
      <c r="AM409" s="52"/>
      <c r="AN409" s="52"/>
      <c r="AO409" s="52"/>
      <c r="AP409" s="52"/>
      <c r="AQ409" s="52"/>
    </row>
    <row r="410" spans="6:43" ht="12">
      <c r="F410" s="154"/>
      <c r="G410" s="184"/>
      <c r="K410" s="143"/>
      <c r="L410" s="143"/>
      <c r="M410" s="184"/>
      <c r="Q410" s="39"/>
      <c r="R410" s="39"/>
      <c r="S410" s="39"/>
      <c r="X410" s="39"/>
      <c r="Y410" s="39"/>
      <c r="Z410" s="39"/>
      <c r="AI410" s="55"/>
      <c r="AJ410" s="55"/>
      <c r="AK410" s="55"/>
      <c r="AL410" s="55"/>
      <c r="AM410" s="52"/>
      <c r="AN410" s="52"/>
      <c r="AO410" s="52"/>
      <c r="AP410" s="52"/>
      <c r="AQ410" s="52"/>
    </row>
    <row r="411" spans="6:43" ht="12">
      <c r="F411" s="154"/>
      <c r="G411" s="184"/>
      <c r="K411" s="143"/>
      <c r="L411" s="143"/>
      <c r="M411" s="184"/>
      <c r="Q411" s="39"/>
      <c r="R411" s="39"/>
      <c r="S411" s="39"/>
      <c r="X411" s="39"/>
      <c r="Y411" s="39"/>
      <c r="Z411" s="39"/>
      <c r="AI411" s="55"/>
      <c r="AJ411" s="55"/>
      <c r="AK411" s="55"/>
      <c r="AL411" s="55"/>
      <c r="AM411" s="52"/>
      <c r="AN411" s="52"/>
      <c r="AO411" s="52"/>
      <c r="AP411" s="52"/>
      <c r="AQ411" s="52"/>
    </row>
    <row r="412" spans="6:43" ht="12">
      <c r="F412" s="154"/>
      <c r="G412" s="184"/>
      <c r="K412" s="143"/>
      <c r="L412" s="143"/>
      <c r="M412" s="184"/>
      <c r="Q412" s="39"/>
      <c r="R412" s="39"/>
      <c r="S412" s="39"/>
      <c r="X412" s="39"/>
      <c r="Y412" s="39"/>
      <c r="Z412" s="39"/>
      <c r="AI412" s="55"/>
      <c r="AJ412" s="55"/>
      <c r="AK412" s="55"/>
      <c r="AL412" s="55"/>
      <c r="AM412" s="52"/>
      <c r="AN412" s="52"/>
      <c r="AO412" s="52"/>
      <c r="AP412" s="52"/>
      <c r="AQ412" s="52"/>
    </row>
    <row r="413" spans="6:43" ht="12">
      <c r="F413" s="154"/>
      <c r="G413" s="184"/>
      <c r="K413" s="143"/>
      <c r="L413" s="143"/>
      <c r="M413" s="184"/>
      <c r="Q413" s="39"/>
      <c r="R413" s="39"/>
      <c r="S413" s="39"/>
      <c r="X413" s="39"/>
      <c r="Y413" s="39"/>
      <c r="Z413" s="39"/>
      <c r="AI413" s="55"/>
      <c r="AJ413" s="55"/>
      <c r="AK413" s="55"/>
      <c r="AL413" s="55"/>
      <c r="AM413" s="52"/>
      <c r="AN413" s="52"/>
      <c r="AO413" s="52"/>
      <c r="AP413" s="52"/>
      <c r="AQ413" s="52"/>
    </row>
    <row r="414" spans="6:43" ht="12">
      <c r="F414" s="154"/>
      <c r="G414" s="184"/>
      <c r="K414" s="143"/>
      <c r="L414" s="143"/>
      <c r="M414" s="184"/>
      <c r="Q414" s="39"/>
      <c r="R414" s="39"/>
      <c r="S414" s="39"/>
      <c r="X414" s="39"/>
      <c r="Y414" s="39"/>
      <c r="Z414" s="39"/>
      <c r="AI414" s="55"/>
      <c r="AJ414" s="55"/>
      <c r="AK414" s="55"/>
      <c r="AL414" s="55"/>
      <c r="AM414" s="52"/>
      <c r="AN414" s="52"/>
      <c r="AO414" s="52"/>
      <c r="AP414" s="52"/>
      <c r="AQ414" s="52"/>
    </row>
    <row r="415" spans="6:43" ht="12">
      <c r="F415" s="154"/>
      <c r="G415" s="184"/>
      <c r="K415" s="143"/>
      <c r="L415" s="143"/>
      <c r="M415" s="184"/>
      <c r="Q415" s="39"/>
      <c r="R415" s="39"/>
      <c r="S415" s="39"/>
      <c r="X415" s="39"/>
      <c r="Y415" s="39"/>
      <c r="Z415" s="39"/>
      <c r="AI415" s="55"/>
      <c r="AJ415" s="55"/>
      <c r="AK415" s="55"/>
      <c r="AL415" s="55"/>
      <c r="AM415" s="52"/>
      <c r="AN415" s="52"/>
      <c r="AO415" s="52"/>
      <c r="AP415" s="52"/>
      <c r="AQ415" s="52"/>
    </row>
    <row r="416" spans="6:43" ht="12">
      <c r="F416" s="154"/>
      <c r="G416" s="184"/>
      <c r="K416" s="143"/>
      <c r="L416" s="143"/>
      <c r="M416" s="184"/>
      <c r="Q416" s="39"/>
      <c r="R416" s="39"/>
      <c r="S416" s="39"/>
      <c r="X416" s="39"/>
      <c r="Y416" s="39"/>
      <c r="Z416" s="39"/>
      <c r="AI416" s="55"/>
      <c r="AJ416" s="55"/>
      <c r="AK416" s="55"/>
      <c r="AL416" s="55"/>
      <c r="AM416" s="52"/>
      <c r="AN416" s="52"/>
      <c r="AO416" s="52"/>
      <c r="AP416" s="52"/>
      <c r="AQ416" s="52"/>
    </row>
    <row r="417" spans="6:43" ht="12">
      <c r="F417" s="154"/>
      <c r="G417" s="184"/>
      <c r="K417" s="143"/>
      <c r="L417" s="143"/>
      <c r="M417" s="184"/>
      <c r="Q417" s="39"/>
      <c r="R417" s="39"/>
      <c r="S417" s="39"/>
      <c r="X417" s="39"/>
      <c r="Y417" s="39"/>
      <c r="Z417" s="39"/>
      <c r="AI417" s="55"/>
      <c r="AJ417" s="55"/>
      <c r="AK417" s="55"/>
      <c r="AL417" s="55"/>
      <c r="AM417" s="52"/>
      <c r="AN417" s="52"/>
      <c r="AO417" s="52"/>
      <c r="AP417" s="52"/>
      <c r="AQ417" s="52"/>
    </row>
    <row r="418" spans="6:43" ht="12">
      <c r="F418" s="154"/>
      <c r="G418" s="184"/>
      <c r="K418" s="143"/>
      <c r="L418" s="143"/>
      <c r="M418" s="184"/>
      <c r="Q418" s="39"/>
      <c r="R418" s="39"/>
      <c r="S418" s="39"/>
      <c r="X418" s="39"/>
      <c r="Y418" s="39"/>
      <c r="Z418" s="39"/>
      <c r="AI418" s="55"/>
      <c r="AJ418" s="55"/>
      <c r="AK418" s="55"/>
      <c r="AL418" s="55"/>
      <c r="AM418" s="52"/>
      <c r="AN418" s="52"/>
      <c r="AO418" s="52"/>
      <c r="AP418" s="52"/>
      <c r="AQ418" s="52"/>
    </row>
    <row r="419" spans="6:43" ht="12">
      <c r="F419" s="154"/>
      <c r="G419" s="184"/>
      <c r="K419" s="143"/>
      <c r="L419" s="143"/>
      <c r="M419" s="184"/>
      <c r="Q419" s="39"/>
      <c r="R419" s="39"/>
      <c r="S419" s="39"/>
      <c r="X419" s="39"/>
      <c r="Y419" s="39"/>
      <c r="Z419" s="39"/>
      <c r="AI419" s="55"/>
      <c r="AJ419" s="55"/>
      <c r="AK419" s="55"/>
      <c r="AL419" s="55"/>
      <c r="AM419" s="52"/>
      <c r="AN419" s="52"/>
      <c r="AO419" s="52"/>
      <c r="AP419" s="52"/>
      <c r="AQ419" s="52"/>
    </row>
    <row r="420" spans="6:43" ht="12">
      <c r="F420" s="154"/>
      <c r="G420" s="184"/>
      <c r="K420" s="143"/>
      <c r="L420" s="143"/>
      <c r="M420" s="184"/>
      <c r="Q420" s="39"/>
      <c r="R420" s="39"/>
      <c r="S420" s="39"/>
      <c r="X420" s="39"/>
      <c r="Y420" s="39"/>
      <c r="Z420" s="39"/>
      <c r="AI420" s="55"/>
      <c r="AJ420" s="55"/>
      <c r="AK420" s="55"/>
      <c r="AL420" s="55"/>
      <c r="AM420" s="52"/>
      <c r="AN420" s="52"/>
      <c r="AO420" s="52"/>
      <c r="AP420" s="52"/>
      <c r="AQ420" s="52"/>
    </row>
    <row r="421" spans="6:43" ht="12">
      <c r="F421" s="154"/>
      <c r="G421" s="184"/>
      <c r="K421" s="143"/>
      <c r="L421" s="143"/>
      <c r="M421" s="184"/>
      <c r="Q421" s="39"/>
      <c r="R421" s="39"/>
      <c r="S421" s="39"/>
      <c r="X421" s="39"/>
      <c r="Y421" s="39"/>
      <c r="Z421" s="39"/>
      <c r="AI421" s="55"/>
      <c r="AJ421" s="55"/>
      <c r="AK421" s="55"/>
      <c r="AL421" s="55"/>
      <c r="AM421" s="52"/>
      <c r="AN421" s="52"/>
      <c r="AO421" s="52"/>
      <c r="AP421" s="52"/>
      <c r="AQ421" s="52"/>
    </row>
    <row r="422" spans="6:43" ht="12">
      <c r="F422" s="154"/>
      <c r="G422" s="184"/>
      <c r="K422" s="143"/>
      <c r="L422" s="143"/>
      <c r="M422" s="184"/>
      <c r="Q422" s="39"/>
      <c r="R422" s="39"/>
      <c r="S422" s="39"/>
      <c r="X422" s="39"/>
      <c r="Y422" s="39"/>
      <c r="Z422" s="39"/>
      <c r="AI422" s="55"/>
      <c r="AJ422" s="55"/>
      <c r="AK422" s="55"/>
      <c r="AL422" s="55"/>
      <c r="AM422" s="52"/>
      <c r="AN422" s="52"/>
      <c r="AO422" s="52"/>
      <c r="AP422" s="52"/>
      <c r="AQ422" s="52"/>
    </row>
    <row r="423" spans="6:43" ht="12">
      <c r="F423" s="154"/>
      <c r="G423" s="184"/>
      <c r="K423" s="143"/>
      <c r="L423" s="143"/>
      <c r="M423" s="184"/>
      <c r="Q423" s="39"/>
      <c r="R423" s="39"/>
      <c r="S423" s="39"/>
      <c r="X423" s="39"/>
      <c r="Y423" s="39"/>
      <c r="Z423" s="39"/>
      <c r="AI423" s="55"/>
      <c r="AJ423" s="55"/>
      <c r="AK423" s="55"/>
      <c r="AL423" s="55"/>
      <c r="AM423" s="52"/>
      <c r="AN423" s="52"/>
      <c r="AO423" s="52"/>
      <c r="AP423" s="52"/>
      <c r="AQ423" s="52"/>
    </row>
    <row r="424" spans="6:43" ht="12">
      <c r="F424" s="154"/>
      <c r="G424" s="184"/>
      <c r="K424" s="143"/>
      <c r="L424" s="143"/>
      <c r="M424" s="184"/>
      <c r="Q424" s="39"/>
      <c r="R424" s="39"/>
      <c r="S424" s="39"/>
      <c r="X424" s="39"/>
      <c r="Y424" s="39"/>
      <c r="Z424" s="39"/>
      <c r="AI424" s="55"/>
      <c r="AJ424" s="55"/>
      <c r="AK424" s="55"/>
      <c r="AL424" s="55"/>
      <c r="AM424" s="52"/>
      <c r="AN424" s="52"/>
      <c r="AO424" s="52"/>
      <c r="AP424" s="52"/>
      <c r="AQ424" s="52"/>
    </row>
    <row r="425" spans="6:43" ht="12">
      <c r="F425" s="154"/>
      <c r="G425" s="184"/>
      <c r="K425" s="143"/>
      <c r="L425" s="143"/>
      <c r="M425" s="184"/>
      <c r="Q425" s="39"/>
      <c r="R425" s="39"/>
      <c r="S425" s="39"/>
      <c r="X425" s="39"/>
      <c r="Y425" s="39"/>
      <c r="Z425" s="39"/>
      <c r="AI425" s="55"/>
      <c r="AJ425" s="55"/>
      <c r="AK425" s="55"/>
      <c r="AL425" s="55"/>
      <c r="AM425" s="52"/>
      <c r="AN425" s="52"/>
      <c r="AO425" s="52"/>
      <c r="AP425" s="52"/>
      <c r="AQ425" s="52"/>
    </row>
    <row r="426" spans="6:43" ht="12">
      <c r="F426" s="154"/>
      <c r="G426" s="184"/>
      <c r="K426" s="143"/>
      <c r="L426" s="143"/>
      <c r="M426" s="184"/>
      <c r="Q426" s="39"/>
      <c r="R426" s="39"/>
      <c r="S426" s="39"/>
      <c r="X426" s="39"/>
      <c r="Y426" s="39"/>
      <c r="Z426" s="39"/>
      <c r="AI426" s="55"/>
      <c r="AJ426" s="55"/>
      <c r="AK426" s="55"/>
      <c r="AL426" s="55"/>
      <c r="AM426" s="52"/>
      <c r="AN426" s="52"/>
      <c r="AO426" s="52"/>
      <c r="AP426" s="52"/>
      <c r="AQ426" s="52"/>
    </row>
    <row r="427" spans="6:43" ht="12">
      <c r="F427" s="154"/>
      <c r="G427" s="184"/>
      <c r="K427" s="143"/>
      <c r="L427" s="143"/>
      <c r="M427" s="184"/>
      <c r="Q427" s="39"/>
      <c r="R427" s="39"/>
      <c r="S427" s="39"/>
      <c r="X427" s="39"/>
      <c r="Y427" s="39"/>
      <c r="Z427" s="39"/>
      <c r="AI427" s="55"/>
      <c r="AJ427" s="55"/>
      <c r="AK427" s="55"/>
      <c r="AL427" s="55"/>
      <c r="AM427" s="52"/>
      <c r="AN427" s="52"/>
      <c r="AO427" s="52"/>
      <c r="AP427" s="52"/>
      <c r="AQ427" s="52"/>
    </row>
    <row r="428" spans="6:43" ht="12">
      <c r="F428" s="154"/>
      <c r="G428" s="184"/>
      <c r="K428" s="143"/>
      <c r="L428" s="143"/>
      <c r="M428" s="184"/>
      <c r="Q428" s="39"/>
      <c r="R428" s="39"/>
      <c r="S428" s="39"/>
      <c r="X428" s="39"/>
      <c r="Y428" s="39"/>
      <c r="Z428" s="39"/>
      <c r="AI428" s="55"/>
      <c r="AJ428" s="55"/>
      <c r="AK428" s="55"/>
      <c r="AL428" s="55"/>
      <c r="AM428" s="52"/>
      <c r="AN428" s="52"/>
      <c r="AO428" s="52"/>
      <c r="AP428" s="52"/>
      <c r="AQ428" s="52"/>
    </row>
    <row r="429" spans="6:43" ht="12">
      <c r="F429" s="154"/>
      <c r="G429" s="184"/>
      <c r="K429" s="143"/>
      <c r="L429" s="143"/>
      <c r="M429" s="184"/>
      <c r="Q429" s="39"/>
      <c r="R429" s="39"/>
      <c r="S429" s="39"/>
      <c r="X429" s="39"/>
      <c r="Y429" s="39"/>
      <c r="Z429" s="39"/>
      <c r="AI429" s="55"/>
      <c r="AJ429" s="55"/>
      <c r="AK429" s="55"/>
      <c r="AL429" s="55"/>
      <c r="AM429" s="52"/>
      <c r="AN429" s="52"/>
      <c r="AO429" s="52"/>
      <c r="AP429" s="52"/>
      <c r="AQ429" s="52"/>
    </row>
    <row r="430" spans="6:43" ht="12">
      <c r="F430" s="154"/>
      <c r="G430" s="184"/>
      <c r="K430" s="143"/>
      <c r="L430" s="143"/>
      <c r="M430" s="184"/>
      <c r="Q430" s="39"/>
      <c r="R430" s="39"/>
      <c r="S430" s="39"/>
      <c r="X430" s="39"/>
      <c r="Y430" s="39"/>
      <c r="Z430" s="39"/>
      <c r="AI430" s="55"/>
      <c r="AJ430" s="55"/>
      <c r="AK430" s="55"/>
      <c r="AL430" s="55"/>
      <c r="AM430" s="52"/>
      <c r="AN430" s="52"/>
      <c r="AO430" s="52"/>
      <c r="AP430" s="52"/>
      <c r="AQ430" s="52"/>
    </row>
    <row r="431" spans="6:43" ht="12">
      <c r="F431" s="154"/>
      <c r="G431" s="184"/>
      <c r="K431" s="143"/>
      <c r="L431" s="143"/>
      <c r="M431" s="184"/>
      <c r="Q431" s="39"/>
      <c r="R431" s="39"/>
      <c r="S431" s="39"/>
      <c r="X431" s="39"/>
      <c r="Y431" s="39"/>
      <c r="Z431" s="39"/>
      <c r="AI431" s="55"/>
      <c r="AJ431" s="55"/>
      <c r="AK431" s="55"/>
      <c r="AL431" s="55"/>
      <c r="AM431" s="52"/>
      <c r="AN431" s="52"/>
      <c r="AO431" s="52"/>
      <c r="AP431" s="52"/>
      <c r="AQ431" s="52"/>
    </row>
    <row r="432" spans="6:43" ht="12">
      <c r="F432" s="154"/>
      <c r="G432" s="184"/>
      <c r="K432" s="143"/>
      <c r="L432" s="143"/>
      <c r="M432" s="184"/>
      <c r="Q432" s="39"/>
      <c r="R432" s="39"/>
      <c r="S432" s="39"/>
      <c r="X432" s="39"/>
      <c r="Y432" s="39"/>
      <c r="Z432" s="39"/>
      <c r="AI432" s="55"/>
      <c r="AJ432" s="55"/>
      <c r="AK432" s="55"/>
      <c r="AL432" s="55"/>
      <c r="AM432" s="52"/>
      <c r="AN432" s="52"/>
      <c r="AO432" s="52"/>
      <c r="AP432" s="52"/>
      <c r="AQ432" s="52"/>
    </row>
    <row r="433" spans="6:43" ht="12">
      <c r="F433" s="154"/>
      <c r="G433" s="184"/>
      <c r="K433" s="143"/>
      <c r="L433" s="143"/>
      <c r="M433" s="184"/>
      <c r="Q433" s="39"/>
      <c r="R433" s="39"/>
      <c r="S433" s="39"/>
      <c r="X433" s="39"/>
      <c r="Y433" s="39"/>
      <c r="Z433" s="39"/>
      <c r="AI433" s="55"/>
      <c r="AJ433" s="55"/>
      <c r="AK433" s="55"/>
      <c r="AL433" s="55"/>
      <c r="AM433" s="52"/>
      <c r="AN433" s="52"/>
      <c r="AO433" s="52"/>
      <c r="AP433" s="52"/>
      <c r="AQ433" s="52"/>
    </row>
    <row r="434" spans="6:43" ht="12">
      <c r="F434" s="154"/>
      <c r="G434" s="184"/>
      <c r="K434" s="143"/>
      <c r="L434" s="143"/>
      <c r="M434" s="184"/>
      <c r="Q434" s="39"/>
      <c r="R434" s="39"/>
      <c r="S434" s="39"/>
      <c r="X434" s="39"/>
      <c r="Y434" s="39"/>
      <c r="Z434" s="39"/>
      <c r="AI434" s="55"/>
      <c r="AJ434" s="55"/>
      <c r="AK434" s="55"/>
      <c r="AL434" s="55"/>
      <c r="AM434" s="52"/>
      <c r="AN434" s="52"/>
      <c r="AO434" s="52"/>
      <c r="AP434" s="52"/>
      <c r="AQ434" s="52"/>
    </row>
    <row r="435" spans="6:43" ht="12">
      <c r="F435" s="154"/>
      <c r="G435" s="184"/>
      <c r="K435" s="143"/>
      <c r="L435" s="143"/>
      <c r="M435" s="184"/>
      <c r="Q435" s="39"/>
      <c r="R435" s="39"/>
      <c r="S435" s="39"/>
      <c r="X435" s="39"/>
      <c r="Y435" s="39"/>
      <c r="Z435" s="39"/>
      <c r="AI435" s="55"/>
      <c r="AJ435" s="55"/>
      <c r="AK435" s="55"/>
      <c r="AL435" s="55"/>
      <c r="AM435" s="52"/>
      <c r="AN435" s="52"/>
      <c r="AO435" s="52"/>
      <c r="AP435" s="52"/>
      <c r="AQ435" s="52"/>
    </row>
    <row r="436" spans="6:43" ht="12">
      <c r="F436" s="154"/>
      <c r="G436" s="184"/>
      <c r="K436" s="143"/>
      <c r="L436" s="143"/>
      <c r="M436" s="184"/>
      <c r="Q436" s="39"/>
      <c r="R436" s="39"/>
      <c r="S436" s="39"/>
      <c r="X436" s="39"/>
      <c r="Y436" s="39"/>
      <c r="Z436" s="39"/>
      <c r="AI436" s="55"/>
      <c r="AJ436" s="55"/>
      <c r="AK436" s="55"/>
      <c r="AL436" s="55"/>
      <c r="AM436" s="52"/>
      <c r="AN436" s="52"/>
      <c r="AO436" s="52"/>
      <c r="AP436" s="52"/>
      <c r="AQ436" s="52"/>
    </row>
    <row r="437" spans="6:43" ht="12">
      <c r="F437" s="154"/>
      <c r="G437" s="184"/>
      <c r="K437" s="143"/>
      <c r="L437" s="143"/>
      <c r="M437" s="184"/>
      <c r="Q437" s="39"/>
      <c r="R437" s="39"/>
      <c r="S437" s="39"/>
      <c r="X437" s="39"/>
      <c r="Y437" s="39"/>
      <c r="Z437" s="39"/>
      <c r="AI437" s="55"/>
      <c r="AJ437" s="55"/>
      <c r="AK437" s="55"/>
      <c r="AL437" s="55"/>
      <c r="AM437" s="52"/>
      <c r="AN437" s="52"/>
      <c r="AO437" s="52"/>
      <c r="AP437" s="52"/>
      <c r="AQ437" s="52"/>
    </row>
    <row r="438" spans="6:43" ht="12">
      <c r="F438" s="154"/>
      <c r="G438" s="184"/>
      <c r="K438" s="143"/>
      <c r="L438" s="143"/>
      <c r="M438" s="184"/>
      <c r="Q438" s="39"/>
      <c r="R438" s="39"/>
      <c r="S438" s="39"/>
      <c r="X438" s="39"/>
      <c r="Y438" s="39"/>
      <c r="Z438" s="39"/>
      <c r="AI438" s="55"/>
      <c r="AJ438" s="55"/>
      <c r="AK438" s="55"/>
      <c r="AL438" s="55"/>
      <c r="AM438" s="52"/>
      <c r="AN438" s="52"/>
      <c r="AO438" s="52"/>
      <c r="AP438" s="52"/>
      <c r="AQ438" s="52"/>
    </row>
    <row r="439" spans="6:43" ht="12">
      <c r="F439" s="154"/>
      <c r="G439" s="184"/>
      <c r="K439" s="143"/>
      <c r="L439" s="143"/>
      <c r="M439" s="184"/>
      <c r="Q439" s="39"/>
      <c r="R439" s="39"/>
      <c r="S439" s="39"/>
      <c r="X439" s="39"/>
      <c r="Y439" s="39"/>
      <c r="Z439" s="39"/>
      <c r="AI439" s="55"/>
      <c r="AJ439" s="55"/>
      <c r="AK439" s="55"/>
      <c r="AL439" s="55"/>
      <c r="AM439" s="52"/>
      <c r="AN439" s="52"/>
      <c r="AO439" s="52"/>
      <c r="AP439" s="52"/>
      <c r="AQ439" s="52"/>
    </row>
    <row r="440" spans="6:43" ht="12">
      <c r="F440" s="154"/>
      <c r="G440" s="184"/>
      <c r="K440" s="143"/>
      <c r="L440" s="143"/>
      <c r="M440" s="184"/>
      <c r="Q440" s="39"/>
      <c r="R440" s="39"/>
      <c r="S440" s="39"/>
      <c r="X440" s="39"/>
      <c r="Y440" s="39"/>
      <c r="Z440" s="39"/>
      <c r="AI440" s="55"/>
      <c r="AJ440" s="55"/>
      <c r="AK440" s="55"/>
      <c r="AL440" s="55"/>
      <c r="AM440" s="52"/>
      <c r="AN440" s="52"/>
      <c r="AO440" s="52"/>
      <c r="AP440" s="52"/>
      <c r="AQ440" s="52"/>
    </row>
    <row r="441" spans="6:43" ht="12">
      <c r="F441" s="154"/>
      <c r="G441" s="184"/>
      <c r="K441" s="143"/>
      <c r="L441" s="143"/>
      <c r="M441" s="184"/>
      <c r="Q441" s="39"/>
      <c r="R441" s="39"/>
      <c r="S441" s="39"/>
      <c r="X441" s="39"/>
      <c r="Y441" s="39"/>
      <c r="Z441" s="39"/>
      <c r="AI441" s="55"/>
      <c r="AJ441" s="55"/>
      <c r="AK441" s="55"/>
      <c r="AL441" s="55"/>
      <c r="AM441" s="52"/>
      <c r="AN441" s="52"/>
      <c r="AO441" s="52"/>
      <c r="AP441" s="52"/>
      <c r="AQ441" s="52"/>
    </row>
    <row r="442" spans="6:43" ht="12">
      <c r="F442" s="154"/>
      <c r="G442" s="184"/>
      <c r="K442" s="143"/>
      <c r="L442" s="143"/>
      <c r="M442" s="184"/>
      <c r="Q442" s="39"/>
      <c r="R442" s="39"/>
      <c r="S442" s="39"/>
      <c r="X442" s="39"/>
      <c r="Y442" s="39"/>
      <c r="Z442" s="39"/>
      <c r="AI442" s="55"/>
      <c r="AJ442" s="55"/>
      <c r="AK442" s="55"/>
      <c r="AL442" s="55"/>
      <c r="AM442" s="52"/>
      <c r="AN442" s="52"/>
      <c r="AO442" s="52"/>
      <c r="AP442" s="52"/>
      <c r="AQ442" s="52"/>
    </row>
    <row r="443" spans="6:43" ht="12">
      <c r="F443" s="154"/>
      <c r="G443" s="184"/>
      <c r="K443" s="143"/>
      <c r="L443" s="143"/>
      <c r="M443" s="184"/>
      <c r="Q443" s="39"/>
      <c r="R443" s="39"/>
      <c r="S443" s="39"/>
      <c r="X443" s="39"/>
      <c r="Y443" s="39"/>
      <c r="Z443" s="39"/>
      <c r="AI443" s="55"/>
      <c r="AJ443" s="55"/>
      <c r="AK443" s="55"/>
      <c r="AL443" s="55"/>
      <c r="AM443" s="52"/>
      <c r="AN443" s="52"/>
      <c r="AO443" s="52"/>
      <c r="AP443" s="52"/>
      <c r="AQ443" s="52"/>
    </row>
    <row r="444" spans="6:43" ht="12">
      <c r="F444" s="154"/>
      <c r="G444" s="184"/>
      <c r="K444" s="143"/>
      <c r="L444" s="143"/>
      <c r="M444" s="184"/>
      <c r="Q444" s="39"/>
      <c r="R444" s="39"/>
      <c r="S444" s="39"/>
      <c r="X444" s="39"/>
      <c r="Y444" s="39"/>
      <c r="Z444" s="39"/>
      <c r="AI444" s="55"/>
      <c r="AJ444" s="55"/>
      <c r="AK444" s="55"/>
      <c r="AL444" s="55"/>
      <c r="AM444" s="52"/>
      <c r="AN444" s="52"/>
      <c r="AO444" s="52"/>
      <c r="AP444" s="52"/>
      <c r="AQ444" s="52"/>
    </row>
    <row r="445" spans="6:43" ht="12">
      <c r="F445" s="154"/>
      <c r="G445" s="184"/>
      <c r="K445" s="143"/>
      <c r="L445" s="143"/>
      <c r="M445" s="184"/>
      <c r="Q445" s="39"/>
      <c r="R445" s="39"/>
      <c r="S445" s="39"/>
      <c r="X445" s="39"/>
      <c r="Y445" s="39"/>
      <c r="Z445" s="39"/>
      <c r="AI445" s="55"/>
      <c r="AJ445" s="55"/>
      <c r="AK445" s="55"/>
      <c r="AL445" s="55"/>
      <c r="AM445" s="52"/>
      <c r="AN445" s="52"/>
      <c r="AO445" s="52"/>
      <c r="AP445" s="52"/>
      <c r="AQ445" s="52"/>
    </row>
    <row r="446" spans="6:43" ht="12">
      <c r="F446" s="154"/>
      <c r="G446" s="184"/>
      <c r="K446" s="143"/>
      <c r="L446" s="143"/>
      <c r="M446" s="184"/>
      <c r="Q446" s="39"/>
      <c r="R446" s="39"/>
      <c r="S446" s="39"/>
      <c r="X446" s="39"/>
      <c r="Y446" s="39"/>
      <c r="Z446" s="39"/>
      <c r="AI446" s="55"/>
      <c r="AJ446" s="55"/>
      <c r="AK446" s="55"/>
      <c r="AL446" s="55"/>
      <c r="AM446" s="52"/>
      <c r="AN446" s="52"/>
      <c r="AO446" s="52"/>
      <c r="AP446" s="52"/>
      <c r="AQ446" s="52"/>
    </row>
    <row r="447" spans="6:43" ht="12">
      <c r="F447" s="154"/>
      <c r="G447" s="184"/>
      <c r="K447" s="143"/>
      <c r="L447" s="143"/>
      <c r="M447" s="184"/>
      <c r="Q447" s="39"/>
      <c r="R447" s="39"/>
      <c r="S447" s="39"/>
      <c r="X447" s="39"/>
      <c r="Y447" s="39"/>
      <c r="Z447" s="39"/>
      <c r="AI447" s="52"/>
      <c r="AJ447" s="52"/>
      <c r="AK447" s="52"/>
      <c r="AL447" s="52"/>
      <c r="AM447" s="52"/>
      <c r="AN447" s="52"/>
      <c r="AO447" s="52"/>
      <c r="AP447" s="52"/>
      <c r="AQ447" s="52"/>
    </row>
    <row r="448" spans="6:43" ht="12">
      <c r="F448" s="154"/>
      <c r="G448" s="184"/>
      <c r="K448" s="143"/>
      <c r="L448" s="143"/>
      <c r="M448" s="184"/>
      <c r="Q448" s="39"/>
      <c r="R448" s="39"/>
      <c r="S448" s="39"/>
      <c r="X448" s="39"/>
      <c r="Y448" s="39"/>
      <c r="Z448" s="39"/>
      <c r="AI448" s="52"/>
      <c r="AJ448" s="52"/>
      <c r="AK448" s="52"/>
      <c r="AL448" s="52"/>
      <c r="AM448" s="52"/>
      <c r="AN448" s="52"/>
      <c r="AO448" s="52"/>
      <c r="AP448" s="52"/>
      <c r="AQ448" s="52"/>
    </row>
    <row r="449" spans="6:43" ht="12">
      <c r="F449" s="154"/>
      <c r="G449" s="184"/>
      <c r="K449" s="143"/>
      <c r="L449" s="143"/>
      <c r="M449" s="184"/>
      <c r="Q449" s="39"/>
      <c r="R449" s="39"/>
      <c r="S449" s="39"/>
      <c r="X449" s="39"/>
      <c r="Y449" s="39"/>
      <c r="Z449" s="39"/>
      <c r="AI449" s="52"/>
      <c r="AJ449" s="52"/>
      <c r="AK449" s="52"/>
      <c r="AL449" s="52"/>
      <c r="AM449" s="52"/>
      <c r="AN449" s="52"/>
      <c r="AO449" s="52"/>
      <c r="AP449" s="52"/>
      <c r="AQ449" s="52"/>
    </row>
    <row r="450" spans="6:43" ht="12">
      <c r="F450" s="154"/>
      <c r="G450" s="184"/>
      <c r="K450" s="143"/>
      <c r="L450" s="143"/>
      <c r="M450" s="184"/>
      <c r="Q450" s="39"/>
      <c r="R450" s="39"/>
      <c r="S450" s="39"/>
      <c r="X450" s="39"/>
      <c r="Y450" s="39"/>
      <c r="Z450" s="39"/>
      <c r="AI450" s="52"/>
      <c r="AJ450" s="52"/>
      <c r="AK450" s="52"/>
      <c r="AL450" s="52"/>
      <c r="AM450" s="52"/>
      <c r="AN450" s="52"/>
      <c r="AO450" s="52"/>
      <c r="AP450" s="52"/>
      <c r="AQ450" s="52"/>
    </row>
    <row r="451" spans="6:43" ht="12">
      <c r="F451" s="154"/>
      <c r="G451" s="184"/>
      <c r="K451" s="143"/>
      <c r="L451" s="143"/>
      <c r="M451" s="184"/>
      <c r="Q451" s="39"/>
      <c r="R451" s="39"/>
      <c r="S451" s="39"/>
      <c r="X451" s="39"/>
      <c r="Y451" s="39"/>
      <c r="Z451" s="39"/>
      <c r="AI451" s="52"/>
      <c r="AJ451" s="52"/>
      <c r="AK451" s="52"/>
      <c r="AL451" s="52"/>
      <c r="AM451" s="52"/>
      <c r="AN451" s="52"/>
      <c r="AO451" s="52"/>
      <c r="AP451" s="52"/>
      <c r="AQ451" s="52"/>
    </row>
    <row r="452" spans="6:43" ht="12">
      <c r="F452" s="154"/>
      <c r="G452" s="184"/>
      <c r="K452" s="143"/>
      <c r="L452" s="143"/>
      <c r="M452" s="184"/>
      <c r="Q452" s="39"/>
      <c r="R452" s="39"/>
      <c r="S452" s="39"/>
      <c r="X452" s="39"/>
      <c r="Y452" s="39"/>
      <c r="Z452" s="39"/>
      <c r="AI452" s="52"/>
      <c r="AJ452" s="52"/>
      <c r="AK452" s="52"/>
      <c r="AL452" s="52"/>
      <c r="AM452" s="52"/>
      <c r="AN452" s="52"/>
      <c r="AO452" s="52"/>
      <c r="AP452" s="52"/>
      <c r="AQ452" s="52"/>
    </row>
    <row r="453" spans="6:43" ht="12">
      <c r="F453" s="154"/>
      <c r="G453" s="184"/>
      <c r="K453" s="143"/>
      <c r="L453" s="143"/>
      <c r="M453" s="184"/>
      <c r="Q453" s="39"/>
      <c r="R453" s="39"/>
      <c r="S453" s="39"/>
      <c r="X453" s="39"/>
      <c r="Y453" s="39"/>
      <c r="Z453" s="39"/>
      <c r="AI453" s="52"/>
      <c r="AJ453" s="52"/>
      <c r="AK453" s="52"/>
      <c r="AL453" s="52"/>
      <c r="AM453" s="52"/>
      <c r="AN453" s="52"/>
      <c r="AO453" s="52"/>
      <c r="AP453" s="52"/>
      <c r="AQ453" s="52"/>
    </row>
    <row r="454" spans="6:43" ht="12">
      <c r="F454" s="154"/>
      <c r="G454" s="184"/>
      <c r="K454" s="143"/>
      <c r="L454" s="143"/>
      <c r="M454" s="184"/>
      <c r="Q454" s="39"/>
      <c r="R454" s="39"/>
      <c r="S454" s="39"/>
      <c r="X454" s="39"/>
      <c r="Y454" s="39"/>
      <c r="Z454" s="39"/>
      <c r="AI454" s="52"/>
      <c r="AJ454" s="52"/>
      <c r="AK454" s="52"/>
      <c r="AL454" s="52"/>
      <c r="AM454" s="52"/>
      <c r="AN454" s="52"/>
      <c r="AO454" s="52"/>
      <c r="AP454" s="52"/>
      <c r="AQ454" s="52"/>
    </row>
    <row r="455" spans="6:43" ht="12">
      <c r="F455" s="154"/>
      <c r="G455" s="184"/>
      <c r="K455" s="143"/>
      <c r="L455" s="143"/>
      <c r="M455" s="184"/>
      <c r="Q455" s="39"/>
      <c r="R455" s="39"/>
      <c r="S455" s="39"/>
      <c r="X455" s="39"/>
      <c r="Y455" s="39"/>
      <c r="Z455" s="39"/>
      <c r="AI455" s="52"/>
      <c r="AJ455" s="52"/>
      <c r="AK455" s="52"/>
      <c r="AL455" s="52"/>
      <c r="AM455" s="52"/>
      <c r="AN455" s="52"/>
      <c r="AO455" s="52"/>
      <c r="AP455" s="52"/>
      <c r="AQ455" s="52"/>
    </row>
    <row r="456" spans="6:43" ht="12">
      <c r="F456" s="154"/>
      <c r="G456" s="184"/>
      <c r="K456" s="143"/>
      <c r="L456" s="143"/>
      <c r="M456" s="184"/>
      <c r="Q456" s="39"/>
      <c r="R456" s="39"/>
      <c r="S456" s="39"/>
      <c r="X456" s="39"/>
      <c r="Y456" s="39"/>
      <c r="Z456" s="39"/>
      <c r="AI456" s="52"/>
      <c r="AJ456" s="52"/>
      <c r="AK456" s="52"/>
      <c r="AL456" s="52"/>
      <c r="AM456" s="52"/>
      <c r="AN456" s="52"/>
      <c r="AO456" s="52"/>
      <c r="AP456" s="52"/>
      <c r="AQ456" s="52"/>
    </row>
    <row r="457" spans="6:43" ht="12">
      <c r="F457" s="154"/>
      <c r="G457" s="184"/>
      <c r="K457" s="143"/>
      <c r="L457" s="143"/>
      <c r="M457" s="184"/>
      <c r="Q457" s="39"/>
      <c r="R457" s="39"/>
      <c r="S457" s="39"/>
      <c r="X457" s="39"/>
      <c r="Y457" s="39"/>
      <c r="Z457" s="39"/>
      <c r="AI457" s="52"/>
      <c r="AJ457" s="52"/>
      <c r="AK457" s="52"/>
      <c r="AL457" s="52"/>
      <c r="AM457" s="52"/>
      <c r="AN457" s="52"/>
      <c r="AO457" s="52"/>
      <c r="AP457" s="52"/>
      <c r="AQ457" s="52"/>
    </row>
    <row r="458" spans="6:43" ht="12">
      <c r="F458" s="154"/>
      <c r="G458" s="184"/>
      <c r="K458" s="143"/>
      <c r="L458" s="143"/>
      <c r="M458" s="184"/>
      <c r="Q458" s="39"/>
      <c r="R458" s="39"/>
      <c r="S458" s="39"/>
      <c r="X458" s="39"/>
      <c r="Y458" s="39"/>
      <c r="Z458" s="39"/>
      <c r="AI458" s="52"/>
      <c r="AJ458" s="52"/>
      <c r="AK458" s="52"/>
      <c r="AL458" s="52"/>
      <c r="AM458" s="52"/>
      <c r="AN458" s="52"/>
      <c r="AO458" s="52"/>
      <c r="AP458" s="52"/>
      <c r="AQ458" s="52"/>
    </row>
    <row r="459" spans="6:43" ht="12">
      <c r="F459" s="154"/>
      <c r="G459" s="184"/>
      <c r="K459" s="143"/>
      <c r="L459" s="143"/>
      <c r="M459" s="184"/>
      <c r="Q459" s="39"/>
      <c r="R459" s="39"/>
      <c r="S459" s="39"/>
      <c r="X459" s="39"/>
      <c r="Y459" s="39"/>
      <c r="Z459" s="39"/>
      <c r="AI459" s="52"/>
      <c r="AJ459" s="52"/>
      <c r="AK459" s="52"/>
      <c r="AL459" s="52"/>
      <c r="AM459" s="52"/>
      <c r="AN459" s="52"/>
      <c r="AO459" s="52"/>
      <c r="AP459" s="52"/>
      <c r="AQ459" s="52"/>
    </row>
    <row r="460" spans="6:43" ht="12">
      <c r="F460" s="154"/>
      <c r="G460" s="184"/>
      <c r="K460" s="143"/>
      <c r="L460" s="143"/>
      <c r="M460" s="184"/>
      <c r="Q460" s="39"/>
      <c r="R460" s="39"/>
      <c r="S460" s="39"/>
      <c r="X460" s="39"/>
      <c r="Y460" s="39"/>
      <c r="Z460" s="39"/>
      <c r="AI460" s="52"/>
      <c r="AJ460" s="52"/>
      <c r="AK460" s="52"/>
      <c r="AL460" s="52"/>
      <c r="AM460" s="52"/>
      <c r="AN460" s="52"/>
      <c r="AO460" s="52"/>
      <c r="AP460" s="52"/>
      <c r="AQ460" s="52"/>
    </row>
    <row r="461" spans="6:43" ht="12">
      <c r="F461" s="154"/>
      <c r="G461" s="184"/>
      <c r="K461" s="143"/>
      <c r="L461" s="143"/>
      <c r="M461" s="184"/>
      <c r="Q461" s="39"/>
      <c r="R461" s="39"/>
      <c r="S461" s="39"/>
      <c r="X461" s="39"/>
      <c r="Y461" s="39"/>
      <c r="Z461" s="39"/>
      <c r="AI461" s="52"/>
      <c r="AJ461" s="52"/>
      <c r="AK461" s="52"/>
      <c r="AL461" s="52"/>
      <c r="AM461" s="52"/>
      <c r="AN461" s="52"/>
      <c r="AO461" s="52"/>
      <c r="AP461" s="52"/>
      <c r="AQ461" s="52"/>
    </row>
    <row r="462" spans="6:43" ht="12">
      <c r="F462" s="154"/>
      <c r="G462" s="184"/>
      <c r="K462" s="143"/>
      <c r="L462" s="143"/>
      <c r="M462" s="184"/>
      <c r="Q462" s="39"/>
      <c r="R462" s="39"/>
      <c r="S462" s="39"/>
      <c r="X462" s="39"/>
      <c r="Y462" s="39"/>
      <c r="Z462" s="39"/>
      <c r="AI462" s="52"/>
      <c r="AJ462" s="52"/>
      <c r="AK462" s="52"/>
      <c r="AL462" s="52"/>
      <c r="AM462" s="52"/>
      <c r="AN462" s="52"/>
      <c r="AO462" s="52"/>
      <c r="AP462" s="52"/>
      <c r="AQ462" s="52"/>
    </row>
    <row r="463" spans="6:43" ht="12">
      <c r="F463" s="154"/>
      <c r="G463" s="184"/>
      <c r="K463" s="143"/>
      <c r="L463" s="143"/>
      <c r="M463" s="184"/>
      <c r="Q463" s="39"/>
      <c r="R463" s="39"/>
      <c r="S463" s="39"/>
      <c r="X463" s="39"/>
      <c r="Y463" s="39"/>
      <c r="Z463" s="39"/>
      <c r="AI463" s="52"/>
      <c r="AJ463" s="52"/>
      <c r="AK463" s="52"/>
      <c r="AL463" s="52"/>
      <c r="AM463" s="52"/>
      <c r="AN463" s="52"/>
      <c r="AO463" s="52"/>
      <c r="AP463" s="52"/>
      <c r="AQ463" s="52"/>
    </row>
    <row r="464" spans="6:43" ht="12">
      <c r="F464" s="154"/>
      <c r="G464" s="184"/>
      <c r="K464" s="143"/>
      <c r="L464" s="143"/>
      <c r="M464" s="184"/>
      <c r="Q464" s="39"/>
      <c r="R464" s="39"/>
      <c r="S464" s="39"/>
      <c r="X464" s="39"/>
      <c r="Y464" s="39"/>
      <c r="Z464" s="39"/>
      <c r="AI464" s="52"/>
      <c r="AJ464" s="52"/>
      <c r="AK464" s="52"/>
      <c r="AL464" s="52"/>
      <c r="AM464" s="52"/>
      <c r="AN464" s="52"/>
      <c r="AO464" s="52"/>
      <c r="AP464" s="52"/>
      <c r="AQ464" s="52"/>
    </row>
    <row r="465" spans="6:43" ht="12">
      <c r="F465" s="154"/>
      <c r="G465" s="184"/>
      <c r="K465" s="143"/>
      <c r="L465" s="143"/>
      <c r="M465" s="184"/>
      <c r="Q465" s="39"/>
      <c r="R465" s="39"/>
      <c r="S465" s="39"/>
      <c r="X465" s="39"/>
      <c r="Y465" s="39"/>
      <c r="Z465" s="39"/>
      <c r="AI465" s="52"/>
      <c r="AJ465" s="52"/>
      <c r="AK465" s="52"/>
      <c r="AL465" s="52"/>
      <c r="AM465" s="52"/>
      <c r="AN465" s="52"/>
      <c r="AO465" s="52"/>
      <c r="AP465" s="52"/>
      <c r="AQ465" s="52"/>
    </row>
    <row r="466" spans="6:43" ht="12">
      <c r="F466" s="154"/>
      <c r="G466" s="184"/>
      <c r="K466" s="143"/>
      <c r="L466" s="143"/>
      <c r="M466" s="184"/>
      <c r="Q466" s="39"/>
      <c r="R466" s="39"/>
      <c r="S466" s="39"/>
      <c r="X466" s="39"/>
      <c r="Y466" s="39"/>
      <c r="Z466" s="39"/>
      <c r="AI466" s="52"/>
      <c r="AJ466" s="52"/>
      <c r="AK466" s="52"/>
      <c r="AL466" s="52"/>
      <c r="AM466" s="52"/>
      <c r="AN466" s="52"/>
      <c r="AO466" s="52"/>
      <c r="AP466" s="52"/>
      <c r="AQ466" s="52"/>
    </row>
    <row r="467" spans="6:43" ht="12">
      <c r="F467" s="154"/>
      <c r="G467" s="184"/>
      <c r="K467" s="143"/>
      <c r="L467" s="143"/>
      <c r="M467" s="184"/>
      <c r="Q467" s="39"/>
      <c r="R467" s="39"/>
      <c r="S467" s="39"/>
      <c r="X467" s="39"/>
      <c r="Y467" s="39"/>
      <c r="Z467" s="39"/>
      <c r="AI467" s="52"/>
      <c r="AJ467" s="52"/>
      <c r="AK467" s="52"/>
      <c r="AL467" s="52"/>
      <c r="AM467" s="52"/>
      <c r="AN467" s="52"/>
      <c r="AO467" s="52"/>
      <c r="AP467" s="52"/>
      <c r="AQ467" s="52"/>
    </row>
    <row r="468" spans="6:43" ht="12">
      <c r="F468" s="154"/>
      <c r="G468" s="184"/>
      <c r="K468" s="143"/>
      <c r="L468" s="143"/>
      <c r="M468" s="184"/>
      <c r="Q468" s="39"/>
      <c r="R468" s="39"/>
      <c r="S468" s="39"/>
      <c r="X468" s="39"/>
      <c r="Y468" s="39"/>
      <c r="Z468" s="39"/>
      <c r="AI468" s="52"/>
      <c r="AJ468" s="52"/>
      <c r="AK468" s="52"/>
      <c r="AL468" s="52"/>
      <c r="AM468" s="52"/>
      <c r="AN468" s="52"/>
      <c r="AO468" s="52"/>
      <c r="AP468" s="52"/>
      <c r="AQ468" s="52"/>
    </row>
    <row r="469" spans="6:43" ht="12">
      <c r="F469" s="154"/>
      <c r="G469" s="184"/>
      <c r="K469" s="143"/>
      <c r="L469" s="143"/>
      <c r="M469" s="184"/>
      <c r="Q469" s="39"/>
      <c r="R469" s="39"/>
      <c r="S469" s="39"/>
      <c r="X469" s="39"/>
      <c r="Y469" s="39"/>
      <c r="Z469" s="39"/>
      <c r="AI469" s="52"/>
      <c r="AJ469" s="52"/>
      <c r="AK469" s="52"/>
      <c r="AL469" s="52"/>
      <c r="AM469" s="52"/>
      <c r="AN469" s="52"/>
      <c r="AO469" s="52"/>
      <c r="AP469" s="52"/>
      <c r="AQ469" s="52"/>
    </row>
    <row r="470" spans="6:43" ht="12">
      <c r="F470" s="154"/>
      <c r="G470" s="184"/>
      <c r="K470" s="143"/>
      <c r="L470" s="143"/>
      <c r="M470" s="184"/>
      <c r="Q470" s="39"/>
      <c r="R470" s="39"/>
      <c r="S470" s="39"/>
      <c r="X470" s="39"/>
      <c r="Y470" s="39"/>
      <c r="Z470" s="39"/>
      <c r="AI470" s="52"/>
      <c r="AJ470" s="52"/>
      <c r="AK470" s="52"/>
      <c r="AL470" s="52"/>
      <c r="AM470" s="52"/>
      <c r="AN470" s="52"/>
      <c r="AO470" s="52"/>
      <c r="AP470" s="52"/>
      <c r="AQ470" s="52"/>
    </row>
    <row r="471" spans="6:43" ht="12">
      <c r="F471" s="154"/>
      <c r="G471" s="184"/>
      <c r="K471" s="143"/>
      <c r="L471" s="143"/>
      <c r="M471" s="184"/>
      <c r="Q471" s="39"/>
      <c r="R471" s="39"/>
      <c r="S471" s="39"/>
      <c r="X471" s="39"/>
      <c r="Y471" s="39"/>
      <c r="Z471" s="39"/>
      <c r="AI471" s="52"/>
      <c r="AJ471" s="52"/>
      <c r="AK471" s="52"/>
      <c r="AL471" s="52"/>
      <c r="AM471" s="52"/>
      <c r="AN471" s="52"/>
      <c r="AO471" s="52"/>
      <c r="AP471" s="52"/>
      <c r="AQ471" s="52"/>
    </row>
    <row r="472" spans="6:43" ht="12">
      <c r="F472" s="154"/>
      <c r="G472" s="184"/>
      <c r="K472" s="143"/>
      <c r="L472" s="143"/>
      <c r="M472" s="184"/>
      <c r="Q472" s="39"/>
      <c r="R472" s="39"/>
      <c r="S472" s="39"/>
      <c r="X472" s="39"/>
      <c r="Y472" s="39"/>
      <c r="Z472" s="39"/>
      <c r="AI472" s="52"/>
      <c r="AJ472" s="52"/>
      <c r="AK472" s="52"/>
      <c r="AL472" s="52"/>
      <c r="AM472" s="52"/>
      <c r="AN472" s="52"/>
      <c r="AO472" s="52"/>
      <c r="AP472" s="52"/>
      <c r="AQ472" s="52"/>
    </row>
    <row r="473" spans="6:43" ht="12">
      <c r="F473" s="154"/>
      <c r="G473" s="184"/>
      <c r="K473" s="143"/>
      <c r="L473" s="143"/>
      <c r="M473" s="184"/>
      <c r="Q473" s="39"/>
      <c r="R473" s="39"/>
      <c r="S473" s="39"/>
      <c r="X473" s="39"/>
      <c r="Y473" s="39"/>
      <c r="Z473" s="39"/>
      <c r="AI473" s="52"/>
      <c r="AJ473" s="52"/>
      <c r="AK473" s="52"/>
      <c r="AL473" s="52"/>
      <c r="AM473" s="52"/>
      <c r="AN473" s="52"/>
      <c r="AO473" s="52"/>
      <c r="AP473" s="52"/>
      <c r="AQ473" s="52"/>
    </row>
    <row r="474" spans="6:43" ht="12">
      <c r="F474" s="154"/>
      <c r="G474" s="184"/>
      <c r="K474" s="143"/>
      <c r="L474" s="143"/>
      <c r="M474" s="184"/>
      <c r="Q474" s="39"/>
      <c r="R474" s="39"/>
      <c r="S474" s="39"/>
      <c r="X474" s="39"/>
      <c r="Y474" s="39"/>
      <c r="Z474" s="39"/>
      <c r="AI474" s="52"/>
      <c r="AJ474" s="52"/>
      <c r="AK474" s="52"/>
      <c r="AL474" s="52"/>
      <c r="AM474" s="52"/>
      <c r="AN474" s="52"/>
      <c r="AO474" s="52"/>
      <c r="AP474" s="52"/>
      <c r="AQ474" s="52"/>
    </row>
    <row r="475" spans="6:43" ht="12">
      <c r="F475" s="154"/>
      <c r="G475" s="184"/>
      <c r="K475" s="143"/>
      <c r="L475" s="143"/>
      <c r="M475" s="184"/>
      <c r="Q475" s="39"/>
      <c r="R475" s="39"/>
      <c r="S475" s="39"/>
      <c r="X475" s="39"/>
      <c r="Y475" s="39"/>
      <c r="Z475" s="39"/>
      <c r="AI475" s="52"/>
      <c r="AJ475" s="52"/>
      <c r="AK475" s="52"/>
      <c r="AL475" s="52"/>
      <c r="AM475" s="52"/>
      <c r="AN475" s="52"/>
      <c r="AO475" s="52"/>
      <c r="AP475" s="52"/>
      <c r="AQ475" s="52"/>
    </row>
    <row r="476" spans="6:43" ht="12">
      <c r="F476" s="154"/>
      <c r="G476" s="184"/>
      <c r="K476" s="143"/>
      <c r="L476" s="143"/>
      <c r="M476" s="184"/>
      <c r="Q476" s="39"/>
      <c r="R476" s="39"/>
      <c r="S476" s="39"/>
      <c r="X476" s="39"/>
      <c r="Y476" s="39"/>
      <c r="Z476" s="39"/>
      <c r="AI476" s="52"/>
      <c r="AJ476" s="52"/>
      <c r="AK476" s="52"/>
      <c r="AL476" s="52"/>
      <c r="AM476" s="52"/>
      <c r="AN476" s="52"/>
      <c r="AO476" s="52"/>
      <c r="AP476" s="52"/>
      <c r="AQ476" s="52"/>
    </row>
    <row r="477" spans="6:43" ht="12">
      <c r="F477" s="154"/>
      <c r="G477" s="184"/>
      <c r="K477" s="143"/>
      <c r="L477" s="143"/>
      <c r="M477" s="184"/>
      <c r="Q477" s="39"/>
      <c r="R477" s="39"/>
      <c r="S477" s="39"/>
      <c r="X477" s="39"/>
      <c r="Y477" s="39"/>
      <c r="Z477" s="39"/>
      <c r="AI477" s="52"/>
      <c r="AJ477" s="52"/>
      <c r="AK477" s="52"/>
      <c r="AL477" s="52"/>
      <c r="AM477" s="52"/>
      <c r="AN477" s="52"/>
      <c r="AO477" s="52"/>
      <c r="AP477" s="52"/>
      <c r="AQ477" s="52"/>
    </row>
    <row r="478" spans="6:43" ht="12">
      <c r="F478" s="154"/>
      <c r="G478" s="184"/>
      <c r="K478" s="143"/>
      <c r="L478" s="143"/>
      <c r="M478" s="184"/>
      <c r="Q478" s="39"/>
      <c r="R478" s="39"/>
      <c r="S478" s="39"/>
      <c r="X478" s="39"/>
      <c r="Y478" s="39"/>
      <c r="Z478" s="39"/>
      <c r="AI478" s="52"/>
      <c r="AJ478" s="52"/>
      <c r="AK478" s="52"/>
      <c r="AL478" s="52"/>
      <c r="AM478" s="52"/>
      <c r="AN478" s="52"/>
      <c r="AO478" s="52"/>
      <c r="AP478" s="52"/>
      <c r="AQ478" s="52"/>
    </row>
    <row r="479" spans="6:43" ht="12">
      <c r="F479" s="154"/>
      <c r="G479" s="184"/>
      <c r="K479" s="143"/>
      <c r="L479" s="143"/>
      <c r="M479" s="184"/>
      <c r="Q479" s="39"/>
      <c r="R479" s="39"/>
      <c r="S479" s="39"/>
      <c r="X479" s="39"/>
      <c r="Y479" s="39"/>
      <c r="Z479" s="39"/>
      <c r="AI479" s="52"/>
      <c r="AJ479" s="52"/>
      <c r="AK479" s="52"/>
      <c r="AL479" s="52"/>
      <c r="AM479" s="52"/>
      <c r="AN479" s="52"/>
      <c r="AO479" s="52"/>
      <c r="AP479" s="52"/>
      <c r="AQ479" s="52"/>
    </row>
    <row r="480" spans="6:43" ht="12">
      <c r="F480" s="154"/>
      <c r="G480" s="184"/>
      <c r="K480" s="143"/>
      <c r="L480" s="143"/>
      <c r="M480" s="184"/>
      <c r="Q480" s="39"/>
      <c r="R480" s="39"/>
      <c r="S480" s="39"/>
      <c r="X480" s="39"/>
      <c r="Y480" s="39"/>
      <c r="Z480" s="39"/>
      <c r="AI480" s="52"/>
      <c r="AJ480" s="52"/>
      <c r="AK480" s="52"/>
      <c r="AL480" s="52"/>
      <c r="AM480" s="52"/>
      <c r="AN480" s="52"/>
      <c r="AO480" s="52"/>
      <c r="AP480" s="52"/>
      <c r="AQ480" s="52"/>
    </row>
    <row r="481" spans="6:43" ht="12">
      <c r="F481" s="154"/>
      <c r="G481" s="184"/>
      <c r="K481" s="143"/>
      <c r="L481" s="143"/>
      <c r="M481" s="184"/>
      <c r="Q481" s="39"/>
      <c r="R481" s="39"/>
      <c r="S481" s="39"/>
      <c r="X481" s="39"/>
      <c r="Y481" s="39"/>
      <c r="Z481" s="39"/>
      <c r="AI481" s="52"/>
      <c r="AJ481" s="52"/>
      <c r="AK481" s="52"/>
      <c r="AL481" s="52"/>
      <c r="AM481" s="52"/>
      <c r="AN481" s="52"/>
      <c r="AO481" s="52"/>
      <c r="AP481" s="52"/>
      <c r="AQ481" s="52"/>
    </row>
    <row r="482" spans="6:43" ht="12">
      <c r="F482" s="154"/>
      <c r="G482" s="184"/>
      <c r="K482" s="143"/>
      <c r="L482" s="143"/>
      <c r="M482" s="184"/>
      <c r="Q482" s="39"/>
      <c r="R482" s="39"/>
      <c r="S482" s="39"/>
      <c r="X482" s="39"/>
      <c r="Y482" s="39"/>
      <c r="Z482" s="39"/>
      <c r="AI482" s="52"/>
      <c r="AJ482" s="52"/>
      <c r="AK482" s="52"/>
      <c r="AL482" s="52"/>
      <c r="AM482" s="52"/>
      <c r="AN482" s="52"/>
      <c r="AO482" s="52"/>
      <c r="AP482" s="52"/>
      <c r="AQ482" s="52"/>
    </row>
    <row r="483" spans="6:43" ht="12">
      <c r="F483" s="154"/>
      <c r="G483" s="184"/>
      <c r="K483" s="143"/>
      <c r="L483" s="143"/>
      <c r="M483" s="184"/>
      <c r="Q483" s="39"/>
      <c r="R483" s="39"/>
      <c r="S483" s="39"/>
      <c r="X483" s="39"/>
      <c r="Y483" s="39"/>
      <c r="Z483" s="39"/>
      <c r="AI483" s="52"/>
      <c r="AJ483" s="52"/>
      <c r="AK483" s="52"/>
      <c r="AL483" s="52"/>
      <c r="AM483" s="52"/>
      <c r="AN483" s="52"/>
      <c r="AO483" s="52"/>
      <c r="AP483" s="52"/>
      <c r="AQ483" s="52"/>
    </row>
    <row r="484" spans="6:43" ht="12">
      <c r="F484" s="154"/>
      <c r="G484" s="184"/>
      <c r="K484" s="143"/>
      <c r="L484" s="143"/>
      <c r="M484" s="184"/>
      <c r="Q484" s="39"/>
      <c r="R484" s="39"/>
      <c r="S484" s="39"/>
      <c r="X484" s="39"/>
      <c r="Y484" s="39"/>
      <c r="Z484" s="39"/>
      <c r="AI484" s="52"/>
      <c r="AJ484" s="52"/>
      <c r="AK484" s="52"/>
      <c r="AL484" s="52"/>
      <c r="AM484" s="52"/>
      <c r="AN484" s="52"/>
      <c r="AO484" s="52"/>
      <c r="AP484" s="52"/>
      <c r="AQ484" s="52"/>
    </row>
    <row r="485" spans="6:43" ht="12">
      <c r="F485" s="154"/>
      <c r="G485" s="184"/>
      <c r="K485" s="143"/>
      <c r="L485" s="143"/>
      <c r="M485" s="184"/>
      <c r="Q485" s="39"/>
      <c r="R485" s="39"/>
      <c r="S485" s="39"/>
      <c r="X485" s="39"/>
      <c r="Y485" s="39"/>
      <c r="Z485" s="39"/>
      <c r="AI485" s="52"/>
      <c r="AJ485" s="52"/>
      <c r="AK485" s="52"/>
      <c r="AL485" s="52"/>
      <c r="AM485" s="52"/>
      <c r="AN485" s="52"/>
      <c r="AO485" s="52"/>
      <c r="AP485" s="52"/>
      <c r="AQ485" s="52"/>
    </row>
    <row r="486" spans="6:43" ht="12">
      <c r="F486" s="154"/>
      <c r="G486" s="184"/>
      <c r="K486" s="143"/>
      <c r="L486" s="143"/>
      <c r="M486" s="184"/>
      <c r="Q486" s="39"/>
      <c r="R486" s="39"/>
      <c r="S486" s="39"/>
      <c r="X486" s="39"/>
      <c r="Y486" s="39"/>
      <c r="Z486" s="39"/>
      <c r="AI486" s="52"/>
      <c r="AJ486" s="52"/>
      <c r="AK486" s="52"/>
      <c r="AL486" s="52"/>
      <c r="AM486" s="52"/>
      <c r="AN486" s="52"/>
      <c r="AO486" s="52"/>
      <c r="AP486" s="52"/>
      <c r="AQ486" s="52"/>
    </row>
    <row r="487" spans="6:43" ht="12">
      <c r="F487" s="154"/>
      <c r="G487" s="184"/>
      <c r="K487" s="143"/>
      <c r="L487" s="143"/>
      <c r="M487" s="184"/>
      <c r="Q487" s="39"/>
      <c r="R487" s="39"/>
      <c r="S487" s="39"/>
      <c r="X487" s="39"/>
      <c r="Y487" s="39"/>
      <c r="Z487" s="39"/>
      <c r="AI487" s="52"/>
      <c r="AJ487" s="52"/>
      <c r="AK487" s="52"/>
      <c r="AL487" s="52"/>
      <c r="AM487" s="52"/>
      <c r="AN487" s="52"/>
      <c r="AO487" s="52"/>
      <c r="AP487" s="52"/>
      <c r="AQ487" s="52"/>
    </row>
    <row r="488" spans="6:43" ht="12">
      <c r="F488" s="154"/>
      <c r="G488" s="184"/>
      <c r="K488" s="143"/>
      <c r="L488" s="143"/>
      <c r="M488" s="184"/>
      <c r="Q488" s="39"/>
      <c r="R488" s="39"/>
      <c r="S488" s="39"/>
      <c r="X488" s="39"/>
      <c r="Y488" s="39"/>
      <c r="Z488" s="39"/>
      <c r="AI488" s="52"/>
      <c r="AJ488" s="52"/>
      <c r="AK488" s="52"/>
      <c r="AL488" s="52"/>
      <c r="AM488" s="52"/>
      <c r="AN488" s="52"/>
      <c r="AO488" s="52"/>
      <c r="AP488" s="52"/>
      <c r="AQ488" s="52"/>
    </row>
    <row r="489" spans="6:43" ht="12">
      <c r="F489" s="154"/>
      <c r="G489" s="184"/>
      <c r="K489" s="143"/>
      <c r="L489" s="143"/>
      <c r="M489" s="184"/>
      <c r="Q489" s="39"/>
      <c r="R489" s="39"/>
      <c r="S489" s="39"/>
      <c r="X489" s="39"/>
      <c r="Y489" s="39"/>
      <c r="Z489" s="39"/>
      <c r="AI489" s="52"/>
      <c r="AJ489" s="52"/>
      <c r="AK489" s="52"/>
      <c r="AL489" s="52"/>
      <c r="AM489" s="52"/>
      <c r="AN489" s="52"/>
      <c r="AO489" s="52"/>
      <c r="AP489" s="52"/>
      <c r="AQ489" s="52"/>
    </row>
    <row r="490" spans="6:43" ht="12">
      <c r="F490" s="154"/>
      <c r="G490" s="184"/>
      <c r="K490" s="143"/>
      <c r="L490" s="143"/>
      <c r="M490" s="184"/>
      <c r="Q490" s="39"/>
      <c r="R490" s="39"/>
      <c r="S490" s="39"/>
      <c r="X490" s="39"/>
      <c r="Y490" s="39"/>
      <c r="Z490" s="39"/>
      <c r="AI490" s="52"/>
      <c r="AJ490" s="52"/>
      <c r="AK490" s="52"/>
      <c r="AL490" s="52"/>
      <c r="AM490" s="52"/>
      <c r="AN490" s="52"/>
      <c r="AO490" s="52"/>
      <c r="AP490" s="52"/>
      <c r="AQ490" s="52"/>
    </row>
    <row r="491" spans="6:43" ht="12">
      <c r="F491" s="154"/>
      <c r="G491" s="184"/>
      <c r="K491" s="143"/>
      <c r="L491" s="143"/>
      <c r="M491" s="184"/>
      <c r="Q491" s="39"/>
      <c r="R491" s="39"/>
      <c r="S491" s="39"/>
      <c r="X491" s="39"/>
      <c r="Y491" s="39"/>
      <c r="Z491" s="39"/>
      <c r="AI491" s="52"/>
      <c r="AJ491" s="52"/>
      <c r="AK491" s="52"/>
      <c r="AL491" s="52"/>
      <c r="AM491" s="52"/>
      <c r="AN491" s="52"/>
      <c r="AO491" s="52"/>
      <c r="AP491" s="52"/>
      <c r="AQ491" s="52"/>
    </row>
    <row r="492" spans="6:43" ht="12">
      <c r="F492" s="154"/>
      <c r="G492" s="184"/>
      <c r="K492" s="143"/>
      <c r="L492" s="143"/>
      <c r="M492" s="184"/>
      <c r="Q492" s="39"/>
      <c r="R492" s="39"/>
      <c r="S492" s="39"/>
      <c r="X492" s="39"/>
      <c r="Y492" s="39"/>
      <c r="Z492" s="39"/>
      <c r="AI492" s="52"/>
      <c r="AJ492" s="52"/>
      <c r="AK492" s="52"/>
      <c r="AL492" s="52"/>
      <c r="AM492" s="52"/>
      <c r="AN492" s="52"/>
      <c r="AO492" s="52"/>
      <c r="AP492" s="52"/>
      <c r="AQ492" s="52"/>
    </row>
    <row r="493" spans="6:43" ht="12">
      <c r="F493" s="154"/>
      <c r="G493" s="184"/>
      <c r="K493" s="143"/>
      <c r="L493" s="143"/>
      <c r="M493" s="184"/>
      <c r="Q493" s="39"/>
      <c r="R493" s="39"/>
      <c r="S493" s="39"/>
      <c r="X493" s="39"/>
      <c r="Y493" s="39"/>
      <c r="Z493" s="39"/>
      <c r="AI493" s="52"/>
      <c r="AJ493" s="52"/>
      <c r="AK493" s="52"/>
      <c r="AL493" s="52"/>
      <c r="AM493" s="52"/>
      <c r="AN493" s="52"/>
      <c r="AO493" s="52"/>
      <c r="AP493" s="52"/>
      <c r="AQ493" s="52"/>
    </row>
    <row r="494" spans="6:43" ht="12">
      <c r="F494" s="154"/>
      <c r="G494" s="184"/>
      <c r="K494" s="143"/>
      <c r="L494" s="143"/>
      <c r="M494" s="184"/>
      <c r="Q494" s="39"/>
      <c r="R494" s="39"/>
      <c r="S494" s="39"/>
      <c r="X494" s="39"/>
      <c r="Y494" s="39"/>
      <c r="Z494" s="39"/>
      <c r="AI494" s="52"/>
      <c r="AJ494" s="52"/>
      <c r="AK494" s="52"/>
      <c r="AL494" s="52"/>
      <c r="AM494" s="52"/>
      <c r="AN494" s="52"/>
      <c r="AO494" s="52"/>
      <c r="AP494" s="52"/>
      <c r="AQ494" s="52"/>
    </row>
    <row r="495" spans="6:43" ht="12">
      <c r="F495" s="154"/>
      <c r="G495" s="184"/>
      <c r="K495" s="143"/>
      <c r="L495" s="143"/>
      <c r="M495" s="184"/>
      <c r="Q495" s="39"/>
      <c r="R495" s="39"/>
      <c r="S495" s="39"/>
      <c r="X495" s="39"/>
      <c r="Y495" s="39"/>
      <c r="Z495" s="39"/>
      <c r="AI495" s="52"/>
      <c r="AJ495" s="52"/>
      <c r="AK495" s="52"/>
      <c r="AL495" s="52"/>
      <c r="AM495" s="52"/>
      <c r="AN495" s="52"/>
      <c r="AO495" s="52"/>
      <c r="AP495" s="52"/>
      <c r="AQ495" s="52"/>
    </row>
    <row r="496" spans="6:43" ht="12">
      <c r="F496" s="154"/>
      <c r="G496" s="184"/>
      <c r="K496" s="143"/>
      <c r="L496" s="143"/>
      <c r="M496" s="184"/>
      <c r="Q496" s="39"/>
      <c r="R496" s="39"/>
      <c r="S496" s="39"/>
      <c r="X496" s="39"/>
      <c r="Y496" s="39"/>
      <c r="Z496" s="39"/>
      <c r="AI496" s="52"/>
      <c r="AJ496" s="52"/>
      <c r="AK496" s="52"/>
      <c r="AL496" s="52"/>
      <c r="AM496" s="52"/>
      <c r="AN496" s="52"/>
      <c r="AO496" s="52"/>
      <c r="AP496" s="52"/>
      <c r="AQ496" s="52"/>
    </row>
    <row r="497" spans="6:43" ht="12">
      <c r="F497" s="154"/>
      <c r="G497" s="184"/>
      <c r="K497" s="143"/>
      <c r="L497" s="143"/>
      <c r="M497" s="184"/>
      <c r="Q497" s="39"/>
      <c r="R497" s="39"/>
      <c r="S497" s="39"/>
      <c r="X497" s="39"/>
      <c r="Y497" s="39"/>
      <c r="Z497" s="39"/>
      <c r="AI497" s="52"/>
      <c r="AJ497" s="52"/>
      <c r="AK497" s="52"/>
      <c r="AL497" s="52"/>
      <c r="AM497" s="52"/>
      <c r="AN497" s="52"/>
      <c r="AO497" s="52"/>
      <c r="AP497" s="52"/>
      <c r="AQ497" s="52"/>
    </row>
    <row r="498" spans="6:43" ht="12">
      <c r="F498" s="154"/>
      <c r="G498" s="184"/>
      <c r="K498" s="143"/>
      <c r="L498" s="143"/>
      <c r="M498" s="184"/>
      <c r="Q498" s="39"/>
      <c r="R498" s="39"/>
      <c r="S498" s="39"/>
      <c r="X498" s="39"/>
      <c r="Y498" s="39"/>
      <c r="Z498" s="39"/>
      <c r="AI498" s="52"/>
      <c r="AJ498" s="52"/>
      <c r="AK498" s="52"/>
      <c r="AL498" s="52"/>
      <c r="AM498" s="52"/>
      <c r="AN498" s="52"/>
      <c r="AO498" s="52"/>
      <c r="AP498" s="52"/>
      <c r="AQ498" s="52"/>
    </row>
    <row r="499" spans="6:43" ht="12">
      <c r="F499" s="154"/>
      <c r="G499" s="184"/>
      <c r="K499" s="143"/>
      <c r="L499" s="143"/>
      <c r="M499" s="184"/>
      <c r="Q499" s="39"/>
      <c r="R499" s="39"/>
      <c r="S499" s="39"/>
      <c r="X499" s="39"/>
      <c r="Y499" s="39"/>
      <c r="Z499" s="39"/>
      <c r="AI499" s="52"/>
      <c r="AJ499" s="52"/>
      <c r="AK499" s="52"/>
      <c r="AL499" s="52"/>
      <c r="AM499" s="52"/>
      <c r="AN499" s="52"/>
      <c r="AO499" s="52"/>
      <c r="AP499" s="52"/>
      <c r="AQ499" s="52"/>
    </row>
    <row r="500" spans="6:43" ht="12">
      <c r="F500" s="154"/>
      <c r="G500" s="184"/>
      <c r="K500" s="143"/>
      <c r="L500" s="143"/>
      <c r="M500" s="184"/>
      <c r="Q500" s="39"/>
      <c r="R500" s="39"/>
      <c r="S500" s="39"/>
      <c r="X500" s="39"/>
      <c r="Y500" s="39"/>
      <c r="Z500" s="39"/>
      <c r="AI500" s="52"/>
      <c r="AJ500" s="52"/>
      <c r="AK500" s="52"/>
      <c r="AL500" s="52"/>
      <c r="AM500" s="52"/>
      <c r="AN500" s="52"/>
      <c r="AO500" s="52"/>
      <c r="AP500" s="52"/>
      <c r="AQ500" s="52"/>
    </row>
    <row r="501" spans="6:43" ht="12">
      <c r="F501" s="154"/>
      <c r="G501" s="184"/>
      <c r="K501" s="143"/>
      <c r="L501" s="143"/>
      <c r="M501" s="184"/>
      <c r="Q501" s="39"/>
      <c r="R501" s="39"/>
      <c r="S501" s="39"/>
      <c r="X501" s="39"/>
      <c r="Y501" s="39"/>
      <c r="Z501" s="39"/>
      <c r="AI501" s="52"/>
      <c r="AJ501" s="52"/>
      <c r="AK501" s="52"/>
      <c r="AL501" s="52"/>
      <c r="AM501" s="52"/>
      <c r="AN501" s="52"/>
      <c r="AO501" s="52"/>
      <c r="AP501" s="52"/>
      <c r="AQ501" s="52"/>
    </row>
    <row r="502" spans="6:43" ht="12">
      <c r="F502" s="154"/>
      <c r="G502" s="184"/>
      <c r="K502" s="143"/>
      <c r="L502" s="143"/>
      <c r="M502" s="184"/>
      <c r="Q502" s="39"/>
      <c r="R502" s="39"/>
      <c r="S502" s="39"/>
      <c r="X502" s="39"/>
      <c r="Y502" s="39"/>
      <c r="Z502" s="39"/>
      <c r="AI502" s="52"/>
      <c r="AJ502" s="52"/>
      <c r="AK502" s="52"/>
      <c r="AL502" s="52"/>
      <c r="AM502" s="52"/>
      <c r="AN502" s="52"/>
      <c r="AO502" s="52"/>
      <c r="AP502" s="52"/>
      <c r="AQ502" s="52"/>
    </row>
    <row r="503" spans="6:43" ht="12">
      <c r="F503" s="154"/>
      <c r="G503" s="184"/>
      <c r="K503" s="143"/>
      <c r="L503" s="143"/>
      <c r="M503" s="184"/>
      <c r="Q503" s="39"/>
      <c r="R503" s="39"/>
      <c r="S503" s="39"/>
      <c r="X503" s="39"/>
      <c r="Y503" s="39"/>
      <c r="Z503" s="39"/>
      <c r="AI503" s="52"/>
      <c r="AJ503" s="52"/>
      <c r="AK503" s="52"/>
      <c r="AL503" s="52"/>
      <c r="AM503" s="52"/>
      <c r="AN503" s="52"/>
      <c r="AO503" s="52"/>
      <c r="AP503" s="52"/>
      <c r="AQ503" s="52"/>
    </row>
    <row r="504" spans="6:43" ht="12">
      <c r="F504" s="154"/>
      <c r="G504" s="184"/>
      <c r="K504" s="143"/>
      <c r="L504" s="143"/>
      <c r="M504" s="184"/>
      <c r="Q504" s="39"/>
      <c r="R504" s="39"/>
      <c r="S504" s="39"/>
      <c r="X504" s="39"/>
      <c r="Y504" s="39"/>
      <c r="Z504" s="39"/>
      <c r="AI504" s="52"/>
      <c r="AJ504" s="52"/>
      <c r="AK504" s="52"/>
      <c r="AL504" s="52"/>
      <c r="AM504" s="52"/>
      <c r="AN504" s="52"/>
      <c r="AO504" s="52"/>
      <c r="AP504" s="52"/>
      <c r="AQ504" s="52"/>
    </row>
    <row r="505" spans="6:43" ht="12">
      <c r="F505" s="154"/>
      <c r="G505" s="184"/>
      <c r="K505" s="143"/>
      <c r="L505" s="143"/>
      <c r="M505" s="184"/>
      <c r="Q505" s="39"/>
      <c r="R505" s="39"/>
      <c r="S505" s="39"/>
      <c r="X505" s="39"/>
      <c r="Y505" s="39"/>
      <c r="Z505" s="39"/>
      <c r="AI505" s="52"/>
      <c r="AJ505" s="52"/>
      <c r="AK505" s="52"/>
      <c r="AL505" s="52"/>
      <c r="AM505" s="52"/>
      <c r="AN505" s="52"/>
      <c r="AO505" s="52"/>
      <c r="AP505" s="52"/>
      <c r="AQ505" s="52"/>
    </row>
    <row r="506" spans="6:43" ht="12">
      <c r="F506" s="154"/>
      <c r="G506" s="184"/>
      <c r="K506" s="143"/>
      <c r="L506" s="143"/>
      <c r="M506" s="184"/>
      <c r="Q506" s="39"/>
      <c r="R506" s="39"/>
      <c r="S506" s="39"/>
      <c r="X506" s="39"/>
      <c r="Y506" s="39"/>
      <c r="Z506" s="39"/>
      <c r="AI506" s="52"/>
      <c r="AJ506" s="52"/>
      <c r="AK506" s="52"/>
      <c r="AL506" s="52"/>
      <c r="AM506" s="52"/>
      <c r="AN506" s="52"/>
      <c r="AO506" s="52"/>
      <c r="AP506" s="52"/>
      <c r="AQ506" s="52"/>
    </row>
    <row r="507" spans="6:43" ht="12">
      <c r="F507" s="154"/>
      <c r="G507" s="184"/>
      <c r="K507" s="143"/>
      <c r="L507" s="143"/>
      <c r="M507" s="184"/>
      <c r="Q507" s="39"/>
      <c r="R507" s="39"/>
      <c r="S507" s="39"/>
      <c r="X507" s="39"/>
      <c r="Y507" s="39"/>
      <c r="Z507" s="39"/>
      <c r="AI507" s="52"/>
      <c r="AJ507" s="52"/>
      <c r="AK507" s="52"/>
      <c r="AL507" s="52"/>
      <c r="AM507" s="52"/>
      <c r="AN507" s="52"/>
      <c r="AO507" s="52"/>
      <c r="AP507" s="52"/>
      <c r="AQ507" s="52"/>
    </row>
    <row r="508" spans="6:43" ht="12">
      <c r="F508" s="154"/>
      <c r="G508" s="184"/>
      <c r="K508" s="143"/>
      <c r="L508" s="143"/>
      <c r="M508" s="184"/>
      <c r="Q508" s="39"/>
      <c r="R508" s="39"/>
      <c r="S508" s="39"/>
      <c r="X508" s="39"/>
      <c r="Y508" s="39"/>
      <c r="Z508" s="39"/>
      <c r="AI508" s="52"/>
      <c r="AJ508" s="52"/>
      <c r="AK508" s="52"/>
      <c r="AL508" s="52"/>
      <c r="AM508" s="52"/>
      <c r="AN508" s="52"/>
      <c r="AO508" s="52"/>
      <c r="AP508" s="52"/>
      <c r="AQ508" s="52"/>
    </row>
    <row r="509" spans="6:43" ht="12">
      <c r="F509" s="154"/>
      <c r="G509" s="184"/>
      <c r="K509" s="143"/>
      <c r="L509" s="143"/>
      <c r="M509" s="184"/>
      <c r="Q509" s="39"/>
      <c r="R509" s="39"/>
      <c r="S509" s="39"/>
      <c r="X509" s="39"/>
      <c r="Y509" s="39"/>
      <c r="Z509" s="39"/>
      <c r="AI509" s="52"/>
      <c r="AJ509" s="52"/>
      <c r="AK509" s="52"/>
      <c r="AL509" s="52"/>
      <c r="AM509" s="52"/>
      <c r="AN509" s="52"/>
      <c r="AO509" s="52"/>
      <c r="AP509" s="52"/>
      <c r="AQ509" s="52"/>
    </row>
    <row r="510" spans="6:43" ht="12">
      <c r="F510" s="154"/>
      <c r="G510" s="184"/>
      <c r="K510" s="143"/>
      <c r="L510" s="143"/>
      <c r="M510" s="184"/>
      <c r="Q510" s="39"/>
      <c r="R510" s="39"/>
      <c r="S510" s="39"/>
      <c r="X510" s="39"/>
      <c r="Y510" s="39"/>
      <c r="Z510" s="39"/>
      <c r="AI510" s="52"/>
      <c r="AJ510" s="52"/>
      <c r="AK510" s="52"/>
      <c r="AL510" s="52"/>
      <c r="AM510" s="52"/>
      <c r="AN510" s="52"/>
      <c r="AO510" s="52"/>
      <c r="AP510" s="52"/>
      <c r="AQ510" s="52"/>
    </row>
    <row r="511" spans="6:43" ht="12">
      <c r="F511" s="154"/>
      <c r="G511" s="184"/>
      <c r="K511" s="143"/>
      <c r="L511" s="143"/>
      <c r="M511" s="184"/>
      <c r="Q511" s="39"/>
      <c r="R511" s="39"/>
      <c r="S511" s="39"/>
      <c r="X511" s="39"/>
      <c r="Y511" s="39"/>
      <c r="Z511" s="39"/>
      <c r="AI511" s="52"/>
      <c r="AJ511" s="52"/>
      <c r="AK511" s="52"/>
      <c r="AL511" s="52"/>
      <c r="AM511" s="52"/>
      <c r="AN511" s="52"/>
      <c r="AO511" s="52"/>
      <c r="AP511" s="52"/>
      <c r="AQ511" s="52"/>
    </row>
    <row r="512" spans="6:43" ht="12">
      <c r="F512" s="154"/>
      <c r="G512" s="184"/>
      <c r="K512" s="143"/>
      <c r="L512" s="143"/>
      <c r="M512" s="184"/>
      <c r="Q512" s="39"/>
      <c r="R512" s="39"/>
      <c r="S512" s="39"/>
      <c r="X512" s="39"/>
      <c r="Y512" s="39"/>
      <c r="Z512" s="39"/>
      <c r="AI512" s="52"/>
      <c r="AJ512" s="52"/>
      <c r="AK512" s="52"/>
      <c r="AL512" s="52"/>
      <c r="AM512" s="52"/>
      <c r="AN512" s="52"/>
      <c r="AO512" s="52"/>
      <c r="AP512" s="52"/>
      <c r="AQ512" s="52"/>
    </row>
    <row r="513" spans="6:43" ht="12">
      <c r="F513" s="154"/>
      <c r="G513" s="184"/>
      <c r="K513" s="143"/>
      <c r="L513" s="143"/>
      <c r="M513" s="184"/>
      <c r="Q513" s="39"/>
      <c r="R513" s="39"/>
      <c r="S513" s="39"/>
      <c r="X513" s="39"/>
      <c r="Y513" s="39"/>
      <c r="Z513" s="39"/>
      <c r="AI513" s="52"/>
      <c r="AJ513" s="52"/>
      <c r="AK513" s="52"/>
      <c r="AL513" s="52"/>
      <c r="AM513" s="52"/>
      <c r="AN513" s="52"/>
      <c r="AO513" s="52"/>
      <c r="AP513" s="52"/>
      <c r="AQ513" s="52"/>
    </row>
    <row r="514" spans="6:43" ht="12">
      <c r="F514" s="154"/>
      <c r="G514" s="184"/>
      <c r="K514" s="143"/>
      <c r="L514" s="143"/>
      <c r="M514" s="184"/>
      <c r="Q514" s="39"/>
      <c r="R514" s="39"/>
      <c r="S514" s="39"/>
      <c r="X514" s="39"/>
      <c r="Y514" s="39"/>
      <c r="Z514" s="39"/>
      <c r="AI514" s="52"/>
      <c r="AJ514" s="52"/>
      <c r="AK514" s="52"/>
      <c r="AL514" s="52"/>
      <c r="AM514" s="52"/>
      <c r="AN514" s="52"/>
      <c r="AO514" s="52"/>
      <c r="AP514" s="52"/>
      <c r="AQ514" s="52"/>
    </row>
    <row r="515" spans="6:43" ht="12">
      <c r="F515" s="154"/>
      <c r="G515" s="184"/>
      <c r="K515" s="143"/>
      <c r="L515" s="143"/>
      <c r="M515" s="184"/>
      <c r="Q515" s="39"/>
      <c r="R515" s="39"/>
      <c r="S515" s="39"/>
      <c r="X515" s="39"/>
      <c r="Y515" s="39"/>
      <c r="Z515" s="39"/>
      <c r="AI515" s="52"/>
      <c r="AJ515" s="52"/>
      <c r="AK515" s="52"/>
      <c r="AL515" s="52"/>
      <c r="AM515" s="52"/>
      <c r="AN515" s="52"/>
      <c r="AO515" s="52"/>
      <c r="AP515" s="52"/>
      <c r="AQ515" s="52"/>
    </row>
    <row r="516" spans="6:43" ht="12">
      <c r="F516" s="154"/>
      <c r="G516" s="184"/>
      <c r="K516" s="143"/>
      <c r="L516" s="143"/>
      <c r="M516" s="184"/>
      <c r="Q516" s="39"/>
      <c r="R516" s="39"/>
      <c r="S516" s="39"/>
      <c r="X516" s="39"/>
      <c r="Y516" s="39"/>
      <c r="Z516" s="39"/>
      <c r="AI516" s="52"/>
      <c r="AJ516" s="52"/>
      <c r="AK516" s="52"/>
      <c r="AL516" s="52"/>
      <c r="AM516" s="52"/>
      <c r="AN516" s="52"/>
      <c r="AO516" s="52"/>
      <c r="AP516" s="52"/>
      <c r="AQ516" s="52"/>
    </row>
    <row r="517" spans="6:43" ht="12">
      <c r="F517" s="154"/>
      <c r="G517" s="184"/>
      <c r="K517" s="143"/>
      <c r="L517" s="143"/>
      <c r="M517" s="184"/>
      <c r="Q517" s="39"/>
      <c r="R517" s="39"/>
      <c r="S517" s="39"/>
      <c r="X517" s="39"/>
      <c r="Y517" s="39"/>
      <c r="Z517" s="39"/>
      <c r="AI517" s="52"/>
      <c r="AJ517" s="52"/>
      <c r="AK517" s="52"/>
      <c r="AL517" s="52"/>
      <c r="AM517" s="52"/>
      <c r="AN517" s="52"/>
      <c r="AO517" s="52"/>
      <c r="AP517" s="52"/>
      <c r="AQ517" s="52"/>
    </row>
    <row r="518" spans="6:43" ht="12">
      <c r="F518" s="154"/>
      <c r="G518" s="184"/>
      <c r="K518" s="143"/>
      <c r="L518" s="143"/>
      <c r="M518" s="184"/>
      <c r="Q518" s="39"/>
      <c r="R518" s="39"/>
      <c r="S518" s="39"/>
      <c r="X518" s="39"/>
      <c r="Y518" s="39"/>
      <c r="Z518" s="39"/>
      <c r="AI518" s="52"/>
      <c r="AJ518" s="52"/>
      <c r="AK518" s="52"/>
      <c r="AL518" s="52"/>
      <c r="AM518" s="52"/>
      <c r="AN518" s="52"/>
      <c r="AO518" s="52"/>
      <c r="AP518" s="52"/>
      <c r="AQ518" s="52"/>
    </row>
    <row r="519" spans="6:43" ht="12">
      <c r="F519" s="154"/>
      <c r="G519" s="184"/>
      <c r="K519" s="143"/>
      <c r="L519" s="143"/>
      <c r="M519" s="184"/>
      <c r="Q519" s="39"/>
      <c r="R519" s="39"/>
      <c r="S519" s="39"/>
      <c r="X519" s="39"/>
      <c r="Y519" s="39"/>
      <c r="Z519" s="39"/>
      <c r="AI519" s="52"/>
      <c r="AJ519" s="52"/>
      <c r="AK519" s="52"/>
      <c r="AL519" s="52"/>
      <c r="AM519" s="52"/>
      <c r="AN519" s="52"/>
      <c r="AO519" s="52"/>
      <c r="AP519" s="52"/>
      <c r="AQ519" s="52"/>
    </row>
    <row r="520" spans="6:43" ht="12">
      <c r="F520" s="154"/>
      <c r="G520" s="184"/>
      <c r="K520" s="143"/>
      <c r="L520" s="143"/>
      <c r="M520" s="184"/>
      <c r="Q520" s="39"/>
      <c r="R520" s="39"/>
      <c r="S520" s="39"/>
      <c r="X520" s="39"/>
      <c r="Y520" s="39"/>
      <c r="Z520" s="39"/>
      <c r="AI520" s="52"/>
      <c r="AJ520" s="52"/>
      <c r="AK520" s="52"/>
      <c r="AL520" s="52"/>
      <c r="AM520" s="52"/>
      <c r="AN520" s="52"/>
      <c r="AO520" s="52"/>
      <c r="AP520" s="52"/>
      <c r="AQ520" s="52"/>
    </row>
    <row r="521" spans="6:43" ht="12">
      <c r="F521" s="154"/>
      <c r="G521" s="184"/>
      <c r="K521" s="143"/>
      <c r="L521" s="143"/>
      <c r="M521" s="184"/>
      <c r="Q521" s="39"/>
      <c r="R521" s="39"/>
      <c r="S521" s="39"/>
      <c r="X521" s="39"/>
      <c r="Y521" s="39"/>
      <c r="Z521" s="39"/>
      <c r="AI521" s="52"/>
      <c r="AJ521" s="52"/>
      <c r="AK521" s="52"/>
      <c r="AL521" s="52"/>
      <c r="AM521" s="52"/>
      <c r="AN521" s="52"/>
      <c r="AO521" s="52"/>
      <c r="AP521" s="52"/>
      <c r="AQ521" s="52"/>
    </row>
    <row r="522" spans="6:43" ht="12">
      <c r="F522" s="154"/>
      <c r="G522" s="184"/>
      <c r="K522" s="143"/>
      <c r="L522" s="143"/>
      <c r="M522" s="184"/>
      <c r="Q522" s="39"/>
      <c r="R522" s="39"/>
      <c r="S522" s="39"/>
      <c r="X522" s="39"/>
      <c r="Y522" s="39"/>
      <c r="Z522" s="39"/>
      <c r="AI522" s="52"/>
      <c r="AJ522" s="52"/>
      <c r="AK522" s="52"/>
      <c r="AL522" s="52"/>
      <c r="AM522" s="52"/>
      <c r="AN522" s="52"/>
      <c r="AO522" s="52"/>
      <c r="AP522" s="52"/>
      <c r="AQ522" s="52"/>
    </row>
    <row r="523" spans="6:43" ht="12">
      <c r="F523" s="154"/>
      <c r="G523" s="184"/>
      <c r="K523" s="143"/>
      <c r="L523" s="143"/>
      <c r="M523" s="184"/>
      <c r="Q523" s="39"/>
      <c r="R523" s="39"/>
      <c r="S523" s="39"/>
      <c r="X523" s="39"/>
      <c r="Y523" s="39"/>
      <c r="Z523" s="39"/>
      <c r="AI523" s="52"/>
      <c r="AJ523" s="52"/>
      <c r="AK523" s="52"/>
      <c r="AL523" s="52"/>
      <c r="AM523" s="52"/>
      <c r="AN523" s="52"/>
      <c r="AO523" s="52"/>
      <c r="AP523" s="52"/>
      <c r="AQ523" s="52"/>
    </row>
    <row r="524" spans="6:43" ht="12">
      <c r="F524" s="154"/>
      <c r="G524" s="184"/>
      <c r="K524" s="143"/>
      <c r="L524" s="143"/>
      <c r="M524" s="184"/>
      <c r="Q524" s="39"/>
      <c r="R524" s="39"/>
      <c r="S524" s="39"/>
      <c r="X524" s="39"/>
      <c r="Y524" s="39"/>
      <c r="Z524" s="39"/>
      <c r="AI524" s="52"/>
      <c r="AJ524" s="52"/>
      <c r="AK524" s="52"/>
      <c r="AL524" s="52"/>
      <c r="AM524" s="52"/>
      <c r="AN524" s="52"/>
      <c r="AO524" s="52"/>
      <c r="AP524" s="52"/>
      <c r="AQ524" s="52"/>
    </row>
    <row r="525" spans="6:43" ht="12">
      <c r="F525" s="154"/>
      <c r="G525" s="184"/>
      <c r="K525" s="143"/>
      <c r="L525" s="143"/>
      <c r="M525" s="184"/>
      <c r="Q525" s="39"/>
      <c r="R525" s="39"/>
      <c r="S525" s="39"/>
      <c r="X525" s="39"/>
      <c r="Y525" s="39"/>
      <c r="Z525" s="39"/>
      <c r="AI525" s="52"/>
      <c r="AJ525" s="52"/>
      <c r="AK525" s="52"/>
      <c r="AL525" s="52"/>
      <c r="AM525" s="52"/>
      <c r="AN525" s="52"/>
      <c r="AO525" s="52"/>
      <c r="AP525" s="52"/>
      <c r="AQ525" s="52"/>
    </row>
    <row r="526" spans="6:43" ht="12">
      <c r="F526" s="154"/>
      <c r="G526" s="184"/>
      <c r="K526" s="143"/>
      <c r="L526" s="143"/>
      <c r="M526" s="184"/>
      <c r="Q526" s="39"/>
      <c r="R526" s="39"/>
      <c r="S526" s="39"/>
      <c r="X526" s="39"/>
      <c r="Y526" s="39"/>
      <c r="Z526" s="39"/>
      <c r="AI526" s="52"/>
      <c r="AJ526" s="52"/>
      <c r="AK526" s="52"/>
      <c r="AL526" s="52"/>
      <c r="AM526" s="52"/>
      <c r="AN526" s="52"/>
      <c r="AO526" s="52"/>
      <c r="AP526" s="52"/>
      <c r="AQ526" s="52"/>
    </row>
    <row r="527" spans="6:43" ht="12">
      <c r="F527" s="154"/>
      <c r="G527" s="184"/>
      <c r="K527" s="143"/>
      <c r="L527" s="143"/>
      <c r="M527" s="184"/>
      <c r="Q527" s="39"/>
      <c r="R527" s="39"/>
      <c r="S527" s="39"/>
      <c r="X527" s="39"/>
      <c r="Y527" s="39"/>
      <c r="Z527" s="39"/>
      <c r="AI527" s="52"/>
      <c r="AJ527" s="52"/>
      <c r="AK527" s="52"/>
      <c r="AL527" s="52"/>
      <c r="AM527" s="52"/>
      <c r="AN527" s="52"/>
      <c r="AO527" s="52"/>
      <c r="AP527" s="52"/>
      <c r="AQ527" s="52"/>
    </row>
    <row r="528" spans="6:43" ht="12">
      <c r="F528" s="154"/>
      <c r="G528" s="184"/>
      <c r="K528" s="143"/>
      <c r="L528" s="143"/>
      <c r="M528" s="184"/>
      <c r="Q528" s="39"/>
      <c r="R528" s="39"/>
      <c r="S528" s="39"/>
      <c r="X528" s="39"/>
      <c r="Y528" s="39"/>
      <c r="Z528" s="39"/>
      <c r="AI528" s="52"/>
      <c r="AJ528" s="52"/>
      <c r="AK528" s="52"/>
      <c r="AL528" s="52"/>
      <c r="AM528" s="52"/>
      <c r="AN528" s="52"/>
      <c r="AO528" s="52"/>
      <c r="AP528" s="52"/>
      <c r="AQ528" s="52"/>
    </row>
    <row r="529" spans="6:43" ht="12">
      <c r="F529" s="154"/>
      <c r="G529" s="184"/>
      <c r="K529" s="143"/>
      <c r="L529" s="143"/>
      <c r="M529" s="184"/>
      <c r="Q529" s="39"/>
      <c r="R529" s="39"/>
      <c r="S529" s="39"/>
      <c r="X529" s="39"/>
      <c r="Y529" s="39"/>
      <c r="Z529" s="39"/>
      <c r="AI529" s="52"/>
      <c r="AJ529" s="52"/>
      <c r="AK529" s="52"/>
      <c r="AL529" s="52"/>
      <c r="AM529" s="52"/>
      <c r="AN529" s="52"/>
      <c r="AO529" s="52"/>
      <c r="AP529" s="52"/>
      <c r="AQ529" s="52"/>
    </row>
    <row r="530" spans="6:43" ht="12">
      <c r="F530" s="154"/>
      <c r="G530" s="184"/>
      <c r="K530" s="143"/>
      <c r="L530" s="143"/>
      <c r="M530" s="184"/>
      <c r="Q530" s="39"/>
      <c r="R530" s="39"/>
      <c r="S530" s="39"/>
      <c r="X530" s="39"/>
      <c r="Y530" s="39"/>
      <c r="Z530" s="39"/>
      <c r="AI530" s="52"/>
      <c r="AJ530" s="52"/>
      <c r="AK530" s="52"/>
      <c r="AL530" s="52"/>
      <c r="AM530" s="52"/>
      <c r="AN530" s="52"/>
      <c r="AO530" s="52"/>
      <c r="AP530" s="52"/>
      <c r="AQ530" s="52"/>
    </row>
    <row r="531" spans="6:43" ht="12">
      <c r="F531" s="154"/>
      <c r="G531" s="184"/>
      <c r="K531" s="143"/>
      <c r="L531" s="143"/>
      <c r="M531" s="184"/>
      <c r="Q531" s="39"/>
      <c r="R531" s="39"/>
      <c r="S531" s="39"/>
      <c r="X531" s="39"/>
      <c r="Y531" s="39"/>
      <c r="Z531" s="39"/>
      <c r="AI531" s="52"/>
      <c r="AJ531" s="52"/>
      <c r="AK531" s="52"/>
      <c r="AL531" s="52"/>
      <c r="AM531" s="52"/>
      <c r="AN531" s="52"/>
      <c r="AO531" s="52"/>
      <c r="AP531" s="52"/>
      <c r="AQ531" s="52"/>
    </row>
    <row r="532" spans="6:43" ht="12">
      <c r="F532" s="154"/>
      <c r="G532" s="184"/>
      <c r="K532" s="143"/>
      <c r="L532" s="143"/>
      <c r="M532" s="184"/>
      <c r="Q532" s="39"/>
      <c r="R532" s="39"/>
      <c r="S532" s="39"/>
      <c r="X532" s="39"/>
      <c r="Y532" s="39"/>
      <c r="Z532" s="39"/>
      <c r="AI532" s="52"/>
      <c r="AJ532" s="52"/>
      <c r="AK532" s="52"/>
      <c r="AL532" s="52"/>
      <c r="AM532" s="52"/>
      <c r="AN532" s="52"/>
      <c r="AO532" s="52"/>
      <c r="AP532" s="52"/>
      <c r="AQ532" s="52"/>
    </row>
    <row r="533" spans="6:43" ht="12">
      <c r="F533" s="154"/>
      <c r="G533" s="184"/>
      <c r="K533" s="143"/>
      <c r="L533" s="143"/>
      <c r="M533" s="184"/>
      <c r="Q533" s="39"/>
      <c r="R533" s="39"/>
      <c r="S533" s="39"/>
      <c r="X533" s="39"/>
      <c r="Y533" s="39"/>
      <c r="Z533" s="39"/>
      <c r="AI533" s="52"/>
      <c r="AJ533" s="52"/>
      <c r="AK533" s="52"/>
      <c r="AL533" s="52"/>
      <c r="AM533" s="52"/>
      <c r="AN533" s="52"/>
      <c r="AO533" s="52"/>
      <c r="AP533" s="52"/>
      <c r="AQ533" s="52"/>
    </row>
    <row r="534" spans="6:43" ht="12">
      <c r="F534" s="154"/>
      <c r="G534" s="184"/>
      <c r="K534" s="143"/>
      <c r="L534" s="143"/>
      <c r="M534" s="184"/>
      <c r="Q534" s="39"/>
      <c r="R534" s="39"/>
      <c r="S534" s="39"/>
      <c r="X534" s="39"/>
      <c r="Y534" s="39"/>
      <c r="Z534" s="39"/>
      <c r="AI534" s="52"/>
      <c r="AJ534" s="52"/>
      <c r="AK534" s="52"/>
      <c r="AL534" s="52"/>
      <c r="AM534" s="52"/>
      <c r="AN534" s="52"/>
      <c r="AO534" s="52"/>
      <c r="AP534" s="52"/>
      <c r="AQ534" s="52"/>
    </row>
    <row r="535" spans="6:43" ht="12">
      <c r="F535" s="154"/>
      <c r="G535" s="184"/>
      <c r="K535" s="143"/>
      <c r="L535" s="143"/>
      <c r="M535" s="184"/>
      <c r="Q535" s="39"/>
      <c r="R535" s="39"/>
      <c r="S535" s="39"/>
      <c r="X535" s="39"/>
      <c r="Y535" s="39"/>
      <c r="Z535" s="39"/>
      <c r="AI535" s="52"/>
      <c r="AJ535" s="52"/>
      <c r="AK535" s="52"/>
      <c r="AL535" s="52"/>
      <c r="AM535" s="52"/>
      <c r="AN535" s="52"/>
      <c r="AO535" s="52"/>
      <c r="AP535" s="52"/>
      <c r="AQ535" s="52"/>
    </row>
    <row r="536" spans="6:43" ht="12">
      <c r="F536" s="154"/>
      <c r="G536" s="184"/>
      <c r="K536" s="143"/>
      <c r="L536" s="143"/>
      <c r="M536" s="184"/>
      <c r="Q536" s="39"/>
      <c r="R536" s="39"/>
      <c r="S536" s="39"/>
      <c r="X536" s="39"/>
      <c r="Y536" s="39"/>
      <c r="Z536" s="39"/>
      <c r="AI536" s="52"/>
      <c r="AJ536" s="52"/>
      <c r="AK536" s="52"/>
      <c r="AL536" s="52"/>
      <c r="AM536" s="52"/>
      <c r="AN536" s="52"/>
      <c r="AO536" s="52"/>
      <c r="AP536" s="52"/>
      <c r="AQ536" s="52"/>
    </row>
    <row r="537" spans="6:43" ht="12">
      <c r="F537" s="154"/>
      <c r="G537" s="184"/>
      <c r="K537" s="143"/>
      <c r="L537" s="143"/>
      <c r="M537" s="184"/>
      <c r="Q537" s="39"/>
      <c r="R537" s="39"/>
      <c r="S537" s="39"/>
      <c r="X537" s="39"/>
      <c r="Y537" s="39"/>
      <c r="Z537" s="39"/>
      <c r="AI537" s="52"/>
      <c r="AJ537" s="52"/>
      <c r="AK537" s="52"/>
      <c r="AL537" s="52"/>
      <c r="AM537" s="52"/>
      <c r="AN537" s="52"/>
      <c r="AO537" s="52"/>
      <c r="AP537" s="52"/>
      <c r="AQ537" s="52"/>
    </row>
    <row r="538" spans="6:43" ht="12">
      <c r="F538" s="154"/>
      <c r="G538" s="184"/>
      <c r="K538" s="143"/>
      <c r="L538" s="143"/>
      <c r="M538" s="184"/>
      <c r="Q538" s="39"/>
      <c r="R538" s="39"/>
      <c r="S538" s="39"/>
      <c r="X538" s="39"/>
      <c r="Y538" s="39"/>
      <c r="Z538" s="39"/>
      <c r="AI538" s="52"/>
      <c r="AJ538" s="52"/>
      <c r="AK538" s="52"/>
      <c r="AL538" s="52"/>
      <c r="AM538" s="52"/>
      <c r="AN538" s="52"/>
      <c r="AO538" s="52"/>
      <c r="AP538" s="52"/>
      <c r="AQ538" s="52"/>
    </row>
    <row r="539" spans="6:43" ht="12">
      <c r="F539" s="154"/>
      <c r="G539" s="184"/>
      <c r="K539" s="143"/>
      <c r="L539" s="143"/>
      <c r="M539" s="184"/>
      <c r="Q539" s="39"/>
      <c r="R539" s="39"/>
      <c r="S539" s="39"/>
      <c r="X539" s="39"/>
      <c r="Y539" s="39"/>
      <c r="Z539" s="39"/>
      <c r="AI539" s="52"/>
      <c r="AJ539" s="52"/>
      <c r="AK539" s="52"/>
      <c r="AL539" s="52"/>
      <c r="AM539" s="52"/>
      <c r="AN539" s="52"/>
      <c r="AO539" s="52"/>
      <c r="AP539" s="52"/>
      <c r="AQ539" s="52"/>
    </row>
    <row r="540" spans="6:43" ht="12">
      <c r="F540" s="154"/>
      <c r="G540" s="184"/>
      <c r="K540" s="143"/>
      <c r="L540" s="143"/>
      <c r="M540" s="184"/>
      <c r="Q540" s="39"/>
      <c r="R540" s="39"/>
      <c r="S540" s="39"/>
      <c r="X540" s="39"/>
      <c r="Y540" s="39"/>
      <c r="Z540" s="39"/>
      <c r="AI540" s="52"/>
      <c r="AJ540" s="52"/>
      <c r="AK540" s="52"/>
      <c r="AL540" s="52"/>
      <c r="AM540" s="52"/>
      <c r="AN540" s="52"/>
      <c r="AO540" s="52"/>
      <c r="AP540" s="52"/>
      <c r="AQ540" s="52"/>
    </row>
    <row r="541" spans="6:43" ht="12">
      <c r="F541" s="154"/>
      <c r="G541" s="184"/>
      <c r="K541" s="143"/>
      <c r="L541" s="143"/>
      <c r="M541" s="184"/>
      <c r="Q541" s="39"/>
      <c r="R541" s="39"/>
      <c r="S541" s="39"/>
      <c r="X541" s="39"/>
      <c r="Y541" s="39"/>
      <c r="Z541" s="39"/>
      <c r="AI541" s="52"/>
      <c r="AJ541" s="52"/>
      <c r="AK541" s="52"/>
      <c r="AL541" s="52"/>
      <c r="AM541" s="52"/>
      <c r="AN541" s="52"/>
      <c r="AO541" s="52"/>
      <c r="AP541" s="52"/>
      <c r="AQ541" s="52"/>
    </row>
    <row r="542" spans="6:43" ht="12">
      <c r="F542" s="154"/>
      <c r="G542" s="184"/>
      <c r="K542" s="143"/>
      <c r="L542" s="143"/>
      <c r="M542" s="184"/>
      <c r="Q542" s="39"/>
      <c r="R542" s="39"/>
      <c r="S542" s="39"/>
      <c r="X542" s="39"/>
      <c r="Y542" s="39"/>
      <c r="Z542" s="39"/>
      <c r="AI542" s="52"/>
      <c r="AJ542" s="52"/>
      <c r="AK542" s="52"/>
      <c r="AL542" s="52"/>
      <c r="AM542" s="52"/>
      <c r="AN542" s="52"/>
      <c r="AO542" s="52"/>
      <c r="AP542" s="52"/>
      <c r="AQ542" s="52"/>
    </row>
    <row r="543" spans="6:43" ht="12">
      <c r="F543" s="154"/>
      <c r="G543" s="184"/>
      <c r="K543" s="143"/>
      <c r="L543" s="143"/>
      <c r="M543" s="184"/>
      <c r="Q543" s="39"/>
      <c r="R543" s="39"/>
      <c r="S543" s="39"/>
      <c r="X543" s="39"/>
      <c r="Y543" s="39"/>
      <c r="Z543" s="39"/>
      <c r="AI543" s="52"/>
      <c r="AJ543" s="52"/>
      <c r="AK543" s="52"/>
      <c r="AL543" s="52"/>
      <c r="AM543" s="52"/>
      <c r="AN543" s="52"/>
      <c r="AO543" s="52"/>
      <c r="AP543" s="52"/>
      <c r="AQ543" s="52"/>
    </row>
    <row r="544" spans="6:43" ht="12">
      <c r="F544" s="154"/>
      <c r="G544" s="184"/>
      <c r="K544" s="143"/>
      <c r="L544" s="143"/>
      <c r="M544" s="184"/>
      <c r="Q544" s="39"/>
      <c r="R544" s="39"/>
      <c r="S544" s="39"/>
      <c r="X544" s="39"/>
      <c r="Y544" s="39"/>
      <c r="Z544" s="39"/>
      <c r="AI544" s="52"/>
      <c r="AJ544" s="52"/>
      <c r="AK544" s="52"/>
      <c r="AL544" s="52"/>
      <c r="AM544" s="52"/>
      <c r="AN544" s="52"/>
      <c r="AO544" s="52"/>
      <c r="AP544" s="52"/>
      <c r="AQ544" s="52"/>
    </row>
    <row r="545" spans="6:43" ht="12">
      <c r="F545" s="154"/>
      <c r="G545" s="184"/>
      <c r="K545" s="143"/>
      <c r="L545" s="143"/>
      <c r="M545" s="184"/>
      <c r="Q545" s="39"/>
      <c r="R545" s="39"/>
      <c r="S545" s="39"/>
      <c r="X545" s="39"/>
      <c r="Y545" s="39"/>
      <c r="Z545" s="39"/>
      <c r="AI545" s="52"/>
      <c r="AJ545" s="52"/>
      <c r="AK545" s="52"/>
      <c r="AL545" s="52"/>
      <c r="AM545" s="52"/>
      <c r="AN545" s="52"/>
      <c r="AO545" s="52"/>
      <c r="AP545" s="52"/>
      <c r="AQ545" s="52"/>
    </row>
    <row r="546" spans="6:43" ht="12">
      <c r="F546" s="154"/>
      <c r="G546" s="184"/>
      <c r="K546" s="143"/>
      <c r="L546" s="143"/>
      <c r="M546" s="184"/>
      <c r="Q546" s="39"/>
      <c r="R546" s="39"/>
      <c r="S546" s="39"/>
      <c r="X546" s="39"/>
      <c r="Y546" s="39"/>
      <c r="Z546" s="39"/>
      <c r="AI546" s="52"/>
      <c r="AJ546" s="52"/>
      <c r="AK546" s="52"/>
      <c r="AL546" s="52"/>
      <c r="AM546" s="52"/>
      <c r="AN546" s="52"/>
      <c r="AO546" s="52"/>
      <c r="AP546" s="52"/>
      <c r="AQ546" s="52"/>
    </row>
    <row r="547" spans="6:43" ht="12">
      <c r="F547" s="154"/>
      <c r="G547" s="184"/>
      <c r="K547" s="143"/>
      <c r="L547" s="143"/>
      <c r="M547" s="184"/>
      <c r="Q547" s="39"/>
      <c r="R547" s="39"/>
      <c r="S547" s="39"/>
      <c r="X547" s="39"/>
      <c r="Y547" s="39"/>
      <c r="Z547" s="39"/>
      <c r="AI547" s="52"/>
      <c r="AJ547" s="52"/>
      <c r="AK547" s="52"/>
      <c r="AL547" s="52"/>
      <c r="AM547" s="52"/>
      <c r="AN547" s="52"/>
      <c r="AO547" s="52"/>
      <c r="AP547" s="52"/>
      <c r="AQ547" s="52"/>
    </row>
    <row r="548" spans="6:43" ht="12">
      <c r="F548" s="154"/>
      <c r="G548" s="184"/>
      <c r="K548" s="143"/>
      <c r="L548" s="143"/>
      <c r="M548" s="184"/>
      <c r="Q548" s="39"/>
      <c r="R548" s="39"/>
      <c r="S548" s="39"/>
      <c r="X548" s="39"/>
      <c r="Y548" s="39"/>
      <c r="Z548" s="39"/>
      <c r="AI548" s="52"/>
      <c r="AJ548" s="52"/>
      <c r="AK548" s="52"/>
      <c r="AL548" s="52"/>
      <c r="AM548" s="52"/>
      <c r="AN548" s="52"/>
      <c r="AO548" s="52"/>
      <c r="AP548" s="52"/>
      <c r="AQ548" s="52"/>
    </row>
    <row r="549" spans="6:43" ht="12">
      <c r="F549" s="154"/>
      <c r="G549" s="184"/>
      <c r="K549" s="143"/>
      <c r="L549" s="143"/>
      <c r="M549" s="184"/>
      <c r="Q549" s="39"/>
      <c r="R549" s="39"/>
      <c r="S549" s="39"/>
      <c r="X549" s="39"/>
      <c r="Y549" s="39"/>
      <c r="Z549" s="39"/>
      <c r="AI549" s="52"/>
      <c r="AJ549" s="52"/>
      <c r="AK549" s="52"/>
      <c r="AL549" s="52"/>
      <c r="AM549" s="52"/>
      <c r="AN549" s="52"/>
      <c r="AO549" s="52"/>
      <c r="AP549" s="52"/>
      <c r="AQ549" s="52"/>
    </row>
    <row r="550" spans="6:43" ht="12">
      <c r="F550" s="154"/>
      <c r="G550" s="184"/>
      <c r="K550" s="143"/>
      <c r="L550" s="143"/>
      <c r="M550" s="184"/>
      <c r="Q550" s="39"/>
      <c r="R550" s="39"/>
      <c r="S550" s="39"/>
      <c r="X550" s="39"/>
      <c r="Y550" s="39"/>
      <c r="Z550" s="39"/>
      <c r="AI550" s="52"/>
      <c r="AJ550" s="52"/>
      <c r="AK550" s="52"/>
      <c r="AL550" s="52"/>
      <c r="AM550" s="52"/>
      <c r="AN550" s="52"/>
      <c r="AO550" s="52"/>
      <c r="AP550" s="52"/>
      <c r="AQ550" s="52"/>
    </row>
    <row r="551" spans="6:43" ht="12">
      <c r="F551" s="154"/>
      <c r="G551" s="184"/>
      <c r="K551" s="143"/>
      <c r="L551" s="143"/>
      <c r="M551" s="184"/>
      <c r="Q551" s="39"/>
      <c r="R551" s="39"/>
      <c r="S551" s="39"/>
      <c r="X551" s="39"/>
      <c r="Y551" s="39"/>
      <c r="Z551" s="39"/>
      <c r="AI551" s="52"/>
      <c r="AJ551" s="52"/>
      <c r="AK551" s="52"/>
      <c r="AL551" s="52"/>
      <c r="AM551" s="52"/>
      <c r="AN551" s="52"/>
      <c r="AO551" s="52"/>
      <c r="AP551" s="52"/>
      <c r="AQ551" s="52"/>
    </row>
    <row r="552" spans="6:43" ht="12">
      <c r="F552" s="154"/>
      <c r="G552" s="184"/>
      <c r="K552" s="143"/>
      <c r="L552" s="143"/>
      <c r="M552" s="184"/>
      <c r="Q552" s="39"/>
      <c r="R552" s="39"/>
      <c r="S552" s="39"/>
      <c r="X552" s="39"/>
      <c r="Y552" s="39"/>
      <c r="Z552" s="39"/>
      <c r="AI552" s="52"/>
      <c r="AJ552" s="52"/>
      <c r="AK552" s="52"/>
      <c r="AL552" s="52"/>
      <c r="AM552" s="52"/>
      <c r="AN552" s="52"/>
      <c r="AO552" s="52"/>
      <c r="AP552" s="52"/>
      <c r="AQ552" s="52"/>
    </row>
    <row r="553" spans="6:43" ht="12">
      <c r="F553" s="154"/>
      <c r="G553" s="184"/>
      <c r="K553" s="143"/>
      <c r="L553" s="143"/>
      <c r="M553" s="184"/>
      <c r="Q553" s="39"/>
      <c r="R553" s="39"/>
      <c r="S553" s="39"/>
      <c r="X553" s="39"/>
      <c r="Y553" s="39"/>
      <c r="Z553" s="39"/>
      <c r="AI553" s="52"/>
      <c r="AJ553" s="52"/>
      <c r="AK553" s="52"/>
      <c r="AL553" s="52"/>
      <c r="AM553" s="52"/>
      <c r="AN553" s="52"/>
      <c r="AO553" s="52"/>
      <c r="AP553" s="52"/>
      <c r="AQ553" s="52"/>
    </row>
    <row r="554" spans="6:43" ht="12">
      <c r="F554" s="154"/>
      <c r="G554" s="184"/>
      <c r="K554" s="143"/>
      <c r="L554" s="143"/>
      <c r="M554" s="184"/>
      <c r="Q554" s="39"/>
      <c r="R554" s="39"/>
      <c r="S554" s="39"/>
      <c r="X554" s="39"/>
      <c r="Y554" s="39"/>
      <c r="Z554" s="39"/>
      <c r="AI554" s="52"/>
      <c r="AJ554" s="52"/>
      <c r="AK554" s="52"/>
      <c r="AL554" s="52"/>
      <c r="AM554" s="52"/>
      <c r="AN554" s="52"/>
      <c r="AO554" s="52"/>
      <c r="AP554" s="52"/>
      <c r="AQ554" s="52"/>
    </row>
    <row r="555" spans="6:43" ht="12">
      <c r="F555" s="154"/>
      <c r="G555" s="184"/>
      <c r="K555" s="143"/>
      <c r="L555" s="143"/>
      <c r="M555" s="184"/>
      <c r="Q555" s="39"/>
      <c r="R555" s="39"/>
      <c r="S555" s="39"/>
      <c r="X555" s="39"/>
      <c r="Y555" s="39"/>
      <c r="Z555" s="39"/>
      <c r="AI555" s="52"/>
      <c r="AJ555" s="52"/>
      <c r="AK555" s="52"/>
      <c r="AL555" s="52"/>
      <c r="AM555" s="52"/>
      <c r="AN555" s="52"/>
      <c r="AO555" s="52"/>
      <c r="AP555" s="52"/>
      <c r="AQ555" s="52"/>
    </row>
    <row r="556" spans="6:26" ht="12">
      <c r="F556" s="154"/>
      <c r="G556" s="184"/>
      <c r="K556" s="143"/>
      <c r="L556" s="143"/>
      <c r="M556" s="184"/>
      <c r="Q556" s="39"/>
      <c r="R556" s="39"/>
      <c r="S556" s="39"/>
      <c r="X556" s="39"/>
      <c r="Y556" s="39"/>
      <c r="Z556" s="39"/>
    </row>
    <row r="557" spans="6:26" ht="12">
      <c r="F557" s="154"/>
      <c r="G557" s="184"/>
      <c r="K557" s="143"/>
      <c r="L557" s="143"/>
      <c r="M557" s="184"/>
      <c r="Q557" s="39"/>
      <c r="R557" s="39"/>
      <c r="S557" s="39"/>
      <c r="X557" s="39"/>
      <c r="Y557" s="39"/>
      <c r="Z557" s="39"/>
    </row>
    <row r="558" spans="6:26" ht="12">
      <c r="F558" s="154"/>
      <c r="G558" s="184"/>
      <c r="K558" s="143"/>
      <c r="L558" s="143"/>
      <c r="M558" s="184"/>
      <c r="Q558" s="39"/>
      <c r="R558" s="39"/>
      <c r="S558" s="39"/>
      <c r="X558" s="39"/>
      <c r="Y558" s="39"/>
      <c r="Z558" s="39"/>
    </row>
    <row r="559" spans="6:26" ht="12">
      <c r="F559" s="154"/>
      <c r="G559" s="184"/>
      <c r="K559" s="143"/>
      <c r="L559" s="143"/>
      <c r="M559" s="184"/>
      <c r="Q559" s="39"/>
      <c r="R559" s="39"/>
      <c r="S559" s="39"/>
      <c r="X559" s="39"/>
      <c r="Y559" s="39"/>
      <c r="Z559" s="39"/>
    </row>
    <row r="560" spans="6:26" ht="12">
      <c r="F560" s="154"/>
      <c r="G560" s="184"/>
      <c r="K560" s="143"/>
      <c r="L560" s="143"/>
      <c r="M560" s="184"/>
      <c r="Q560" s="39"/>
      <c r="R560" s="39"/>
      <c r="S560" s="39"/>
      <c r="X560" s="39"/>
      <c r="Y560" s="39"/>
      <c r="Z560" s="39"/>
    </row>
    <row r="561" spans="6:26" ht="12">
      <c r="F561" s="154"/>
      <c r="G561" s="184"/>
      <c r="K561" s="143"/>
      <c r="L561" s="143"/>
      <c r="M561" s="184"/>
      <c r="Q561" s="39"/>
      <c r="R561" s="39"/>
      <c r="S561" s="39"/>
      <c r="X561" s="39"/>
      <c r="Y561" s="39"/>
      <c r="Z561" s="39"/>
    </row>
    <row r="562" spans="6:26" ht="12">
      <c r="F562" s="154"/>
      <c r="G562" s="184"/>
      <c r="K562" s="143"/>
      <c r="L562" s="143"/>
      <c r="M562" s="184"/>
      <c r="Q562" s="39"/>
      <c r="R562" s="39"/>
      <c r="S562" s="39"/>
      <c r="X562" s="39"/>
      <c r="Y562" s="39"/>
      <c r="Z562" s="39"/>
    </row>
    <row r="563" spans="6:26" ht="12">
      <c r="F563" s="154"/>
      <c r="G563" s="184"/>
      <c r="K563" s="143"/>
      <c r="L563" s="143"/>
      <c r="M563" s="184"/>
      <c r="Q563" s="39"/>
      <c r="R563" s="39"/>
      <c r="S563" s="39"/>
      <c r="X563" s="39"/>
      <c r="Y563" s="39"/>
      <c r="Z563" s="39"/>
    </row>
    <row r="564" spans="6:26" ht="12">
      <c r="F564" s="154"/>
      <c r="G564" s="184"/>
      <c r="K564" s="143"/>
      <c r="L564" s="143"/>
      <c r="M564" s="184"/>
      <c r="Q564" s="39"/>
      <c r="R564" s="39"/>
      <c r="S564" s="39"/>
      <c r="X564" s="39"/>
      <c r="Y564" s="39"/>
      <c r="Z564" s="39"/>
    </row>
    <row r="565" spans="6:26" ht="12">
      <c r="F565" s="154"/>
      <c r="G565" s="184"/>
      <c r="K565" s="143"/>
      <c r="L565" s="143"/>
      <c r="M565" s="184"/>
      <c r="Q565" s="39"/>
      <c r="R565" s="39"/>
      <c r="S565" s="39"/>
      <c r="X565" s="39"/>
      <c r="Y565" s="39"/>
      <c r="Z565" s="39"/>
    </row>
    <row r="566" spans="6:26" ht="12">
      <c r="F566" s="154"/>
      <c r="G566" s="184"/>
      <c r="K566" s="143"/>
      <c r="L566" s="143"/>
      <c r="M566" s="184"/>
      <c r="Q566" s="39"/>
      <c r="R566" s="39"/>
      <c r="S566" s="39"/>
      <c r="X566" s="39"/>
      <c r="Y566" s="39"/>
      <c r="Z566" s="39"/>
    </row>
    <row r="567" spans="6:26" ht="12">
      <c r="F567" s="154"/>
      <c r="G567" s="184"/>
      <c r="K567" s="143"/>
      <c r="L567" s="143"/>
      <c r="M567" s="184"/>
      <c r="Q567" s="39"/>
      <c r="R567" s="39"/>
      <c r="S567" s="39"/>
      <c r="X567" s="39"/>
      <c r="Y567" s="39"/>
      <c r="Z567" s="39"/>
    </row>
    <row r="568" spans="6:26" ht="12">
      <c r="F568" s="154"/>
      <c r="G568" s="184"/>
      <c r="K568" s="143"/>
      <c r="L568" s="143"/>
      <c r="M568" s="184"/>
      <c r="Q568" s="39"/>
      <c r="R568" s="39"/>
      <c r="S568" s="39"/>
      <c r="X568" s="39"/>
      <c r="Y568" s="39"/>
      <c r="Z568" s="39"/>
    </row>
    <row r="569" spans="6:26" ht="12">
      <c r="F569" s="154"/>
      <c r="G569" s="184"/>
      <c r="K569" s="143"/>
      <c r="L569" s="143"/>
      <c r="M569" s="184"/>
      <c r="Q569" s="39"/>
      <c r="R569" s="39"/>
      <c r="S569" s="39"/>
      <c r="X569" s="39"/>
      <c r="Y569" s="39"/>
      <c r="Z569" s="39"/>
    </row>
    <row r="570" spans="6:26" ht="12">
      <c r="F570" s="154"/>
      <c r="G570" s="184"/>
      <c r="K570" s="143"/>
      <c r="L570" s="143"/>
      <c r="M570" s="184"/>
      <c r="Q570" s="39"/>
      <c r="R570" s="39"/>
      <c r="S570" s="39"/>
      <c r="X570" s="39"/>
      <c r="Y570" s="39"/>
      <c r="Z570" s="39"/>
    </row>
    <row r="571" spans="6:26" ht="12">
      <c r="F571" s="154"/>
      <c r="G571" s="184"/>
      <c r="K571" s="143"/>
      <c r="L571" s="143"/>
      <c r="M571" s="184"/>
      <c r="Q571" s="39"/>
      <c r="R571" s="39"/>
      <c r="S571" s="39"/>
      <c r="X571" s="39"/>
      <c r="Y571" s="39"/>
      <c r="Z571" s="39"/>
    </row>
    <row r="572" spans="6:26" ht="12">
      <c r="F572" s="154"/>
      <c r="G572" s="184"/>
      <c r="K572" s="143"/>
      <c r="L572" s="143"/>
      <c r="M572" s="184"/>
      <c r="Q572" s="39"/>
      <c r="R572" s="39"/>
      <c r="S572" s="39"/>
      <c r="X572" s="39"/>
      <c r="Y572" s="39"/>
      <c r="Z572" s="39"/>
    </row>
    <row r="573" spans="6:26" ht="12">
      <c r="F573" s="154"/>
      <c r="G573" s="184"/>
      <c r="K573" s="143"/>
      <c r="L573" s="143"/>
      <c r="M573" s="184"/>
      <c r="Q573" s="39"/>
      <c r="R573" s="39"/>
      <c r="S573" s="39"/>
      <c r="X573" s="39"/>
      <c r="Y573" s="39"/>
      <c r="Z573" s="39"/>
    </row>
    <row r="574" spans="6:26" ht="12">
      <c r="F574" s="154"/>
      <c r="G574" s="184"/>
      <c r="K574" s="143"/>
      <c r="L574" s="143"/>
      <c r="M574" s="184"/>
      <c r="Q574" s="39"/>
      <c r="R574" s="39"/>
      <c r="S574" s="39"/>
      <c r="X574" s="39"/>
      <c r="Y574" s="39"/>
      <c r="Z574" s="39"/>
    </row>
    <row r="575" spans="6:26" ht="12">
      <c r="F575" s="154"/>
      <c r="G575" s="184"/>
      <c r="K575" s="143"/>
      <c r="L575" s="143"/>
      <c r="M575" s="184"/>
      <c r="Q575" s="39"/>
      <c r="R575" s="39"/>
      <c r="S575" s="39"/>
      <c r="X575" s="39"/>
      <c r="Y575" s="39"/>
      <c r="Z575" s="39"/>
    </row>
    <row r="576" spans="6:26" ht="12">
      <c r="F576" s="154"/>
      <c r="G576" s="184"/>
      <c r="K576" s="143"/>
      <c r="L576" s="143"/>
      <c r="M576" s="184"/>
      <c r="Q576" s="39"/>
      <c r="R576" s="39"/>
      <c r="S576" s="39"/>
      <c r="X576" s="39"/>
      <c r="Y576" s="39"/>
      <c r="Z576" s="39"/>
    </row>
    <row r="577" spans="6:26" ht="12">
      <c r="F577" s="154"/>
      <c r="G577" s="184"/>
      <c r="K577" s="143"/>
      <c r="L577" s="143"/>
      <c r="M577" s="184"/>
      <c r="Q577" s="39"/>
      <c r="R577" s="39"/>
      <c r="S577" s="39"/>
      <c r="X577" s="39"/>
      <c r="Y577" s="39"/>
      <c r="Z577" s="39"/>
    </row>
    <row r="578" spans="6:26" ht="12">
      <c r="F578" s="154"/>
      <c r="G578" s="184"/>
      <c r="K578" s="143"/>
      <c r="L578" s="143"/>
      <c r="M578" s="184"/>
      <c r="Q578" s="39"/>
      <c r="R578" s="39"/>
      <c r="S578" s="39"/>
      <c r="X578" s="39"/>
      <c r="Y578" s="39"/>
      <c r="Z578" s="39"/>
    </row>
    <row r="579" spans="6:26" ht="12">
      <c r="F579" s="154"/>
      <c r="G579" s="184"/>
      <c r="K579" s="143"/>
      <c r="L579" s="143"/>
      <c r="M579" s="184"/>
      <c r="Q579" s="39"/>
      <c r="R579" s="39"/>
      <c r="S579" s="39"/>
      <c r="X579" s="39"/>
      <c r="Y579" s="39"/>
      <c r="Z579" s="39"/>
    </row>
    <row r="580" spans="6:26" ht="12">
      <c r="F580" s="154"/>
      <c r="G580" s="184"/>
      <c r="K580" s="143"/>
      <c r="L580" s="143"/>
      <c r="M580" s="184"/>
      <c r="Q580" s="39"/>
      <c r="R580" s="39"/>
      <c r="S580" s="39"/>
      <c r="X580" s="39"/>
      <c r="Y580" s="39"/>
      <c r="Z580" s="39"/>
    </row>
    <row r="581" spans="6:26" ht="12">
      <c r="F581" s="154"/>
      <c r="G581" s="184"/>
      <c r="K581" s="143"/>
      <c r="L581" s="143"/>
      <c r="M581" s="184"/>
      <c r="Q581" s="39"/>
      <c r="R581" s="39"/>
      <c r="S581" s="39"/>
      <c r="X581" s="39"/>
      <c r="Y581" s="39"/>
      <c r="Z581" s="39"/>
    </row>
    <row r="582" spans="6:26" ht="12">
      <c r="F582" s="154"/>
      <c r="G582" s="184"/>
      <c r="K582" s="143"/>
      <c r="L582" s="143"/>
      <c r="M582" s="184"/>
      <c r="Q582" s="39"/>
      <c r="R582" s="39"/>
      <c r="S582" s="39"/>
      <c r="X582" s="39"/>
      <c r="Y582" s="39"/>
      <c r="Z582" s="39"/>
    </row>
    <row r="583" spans="6:26" ht="12">
      <c r="F583" s="154"/>
      <c r="G583" s="184"/>
      <c r="K583" s="143"/>
      <c r="L583" s="143"/>
      <c r="M583" s="184"/>
      <c r="Q583" s="39"/>
      <c r="R583" s="39"/>
      <c r="S583" s="39"/>
      <c r="X583" s="39"/>
      <c r="Y583" s="39"/>
      <c r="Z583" s="39"/>
    </row>
    <row r="584" spans="6:26" ht="12">
      <c r="F584" s="154"/>
      <c r="G584" s="184"/>
      <c r="K584" s="143"/>
      <c r="L584" s="143"/>
      <c r="M584" s="184"/>
      <c r="Q584" s="39"/>
      <c r="R584" s="39"/>
      <c r="S584" s="39"/>
      <c r="X584" s="39"/>
      <c r="Y584" s="39"/>
      <c r="Z584" s="39"/>
    </row>
    <row r="585" spans="6:26" ht="12">
      <c r="F585" s="154"/>
      <c r="G585" s="184"/>
      <c r="K585" s="143"/>
      <c r="L585" s="143"/>
      <c r="M585" s="184"/>
      <c r="Q585" s="39"/>
      <c r="R585" s="39"/>
      <c r="S585" s="39"/>
      <c r="X585" s="39"/>
      <c r="Y585" s="39"/>
      <c r="Z585" s="39"/>
    </row>
    <row r="586" spans="6:26" ht="12">
      <c r="F586" s="154"/>
      <c r="G586" s="184"/>
      <c r="K586" s="143"/>
      <c r="L586" s="143"/>
      <c r="M586" s="184"/>
      <c r="Q586" s="39"/>
      <c r="R586" s="39"/>
      <c r="S586" s="39"/>
      <c r="X586" s="39"/>
      <c r="Y586" s="39"/>
      <c r="Z586" s="39"/>
    </row>
    <row r="587" spans="6:26" ht="12">
      <c r="F587" s="154"/>
      <c r="G587" s="184"/>
      <c r="K587" s="143"/>
      <c r="L587" s="143"/>
      <c r="M587" s="184"/>
      <c r="Q587" s="39"/>
      <c r="R587" s="39"/>
      <c r="S587" s="39"/>
      <c r="X587" s="39"/>
      <c r="Y587" s="39"/>
      <c r="Z587" s="39"/>
    </row>
    <row r="588" spans="6:26" ht="12">
      <c r="F588" s="154"/>
      <c r="G588" s="184"/>
      <c r="K588" s="143"/>
      <c r="L588" s="143"/>
      <c r="M588" s="184"/>
      <c r="Q588" s="39"/>
      <c r="R588" s="39"/>
      <c r="S588" s="39"/>
      <c r="X588" s="39"/>
      <c r="Y588" s="39"/>
      <c r="Z588" s="39"/>
    </row>
    <row r="589" spans="6:26" ht="12">
      <c r="F589" s="154"/>
      <c r="G589" s="184"/>
      <c r="K589" s="143"/>
      <c r="L589" s="143"/>
      <c r="M589" s="184"/>
      <c r="Q589" s="39"/>
      <c r="R589" s="39"/>
      <c r="S589" s="39"/>
      <c r="X589" s="39"/>
      <c r="Y589" s="39"/>
      <c r="Z589" s="39"/>
    </row>
    <row r="590" spans="6:26" ht="12">
      <c r="F590" s="154"/>
      <c r="G590" s="184"/>
      <c r="K590" s="143"/>
      <c r="L590" s="143"/>
      <c r="M590" s="184"/>
      <c r="Q590" s="39"/>
      <c r="R590" s="39"/>
      <c r="S590" s="39"/>
      <c r="X590" s="39"/>
      <c r="Y590" s="39"/>
      <c r="Z590" s="39"/>
    </row>
    <row r="591" spans="6:26" ht="12">
      <c r="F591" s="154"/>
      <c r="G591" s="184"/>
      <c r="K591" s="143"/>
      <c r="L591" s="143"/>
      <c r="M591" s="184"/>
      <c r="Q591" s="39"/>
      <c r="R591" s="39"/>
      <c r="S591" s="39"/>
      <c r="X591" s="39"/>
      <c r="Y591" s="39"/>
      <c r="Z591" s="39"/>
    </row>
    <row r="592" spans="6:26" ht="12">
      <c r="F592" s="154"/>
      <c r="G592" s="184"/>
      <c r="K592" s="143"/>
      <c r="L592" s="143"/>
      <c r="M592" s="184"/>
      <c r="Q592" s="39"/>
      <c r="R592" s="39"/>
      <c r="S592" s="39"/>
      <c r="X592" s="39"/>
      <c r="Y592" s="39"/>
      <c r="Z592" s="39"/>
    </row>
    <row r="593" spans="6:26" ht="12">
      <c r="F593" s="154"/>
      <c r="G593" s="184"/>
      <c r="K593" s="143"/>
      <c r="L593" s="143"/>
      <c r="M593" s="184"/>
      <c r="Q593" s="39"/>
      <c r="R593" s="39"/>
      <c r="S593" s="39"/>
      <c r="X593" s="39"/>
      <c r="Y593" s="39"/>
      <c r="Z593" s="39"/>
    </row>
    <row r="594" spans="6:26" ht="12">
      <c r="F594" s="154"/>
      <c r="G594" s="184"/>
      <c r="K594" s="143"/>
      <c r="L594" s="143"/>
      <c r="M594" s="184"/>
      <c r="Q594" s="39"/>
      <c r="R594" s="39"/>
      <c r="S594" s="39"/>
      <c r="X594" s="39"/>
      <c r="Y594" s="39"/>
      <c r="Z594" s="39"/>
    </row>
    <row r="595" spans="6:26" ht="12">
      <c r="F595" s="154"/>
      <c r="G595" s="184"/>
      <c r="K595" s="143"/>
      <c r="L595" s="143"/>
      <c r="M595" s="184"/>
      <c r="Q595" s="39"/>
      <c r="R595" s="39"/>
      <c r="S595" s="39"/>
      <c r="X595" s="39"/>
      <c r="Y595" s="39"/>
      <c r="Z595" s="39"/>
    </row>
    <row r="596" spans="6:26" ht="12">
      <c r="F596" s="154"/>
      <c r="G596" s="184"/>
      <c r="K596" s="143"/>
      <c r="L596" s="143"/>
      <c r="M596" s="184"/>
      <c r="Q596" s="39"/>
      <c r="R596" s="39"/>
      <c r="S596" s="39"/>
      <c r="X596" s="39"/>
      <c r="Y596" s="39"/>
      <c r="Z596" s="39"/>
    </row>
    <row r="597" spans="6:26" ht="12">
      <c r="F597" s="154"/>
      <c r="G597" s="184"/>
      <c r="K597" s="143"/>
      <c r="L597" s="143"/>
      <c r="M597" s="184"/>
      <c r="Q597" s="39"/>
      <c r="R597" s="39"/>
      <c r="S597" s="39"/>
      <c r="X597" s="39"/>
      <c r="Y597" s="39"/>
      <c r="Z597" s="39"/>
    </row>
    <row r="598" spans="6:26" ht="12">
      <c r="F598" s="154"/>
      <c r="G598" s="184"/>
      <c r="K598" s="143"/>
      <c r="L598" s="143"/>
      <c r="M598" s="184"/>
      <c r="Q598" s="39"/>
      <c r="R598" s="39"/>
      <c r="S598" s="39"/>
      <c r="X598" s="39"/>
      <c r="Y598" s="39"/>
      <c r="Z598" s="39"/>
    </row>
    <row r="599" spans="6:26" ht="12">
      <c r="F599" s="154"/>
      <c r="G599" s="184"/>
      <c r="K599" s="143"/>
      <c r="L599" s="143"/>
      <c r="M599" s="184"/>
      <c r="Q599" s="39"/>
      <c r="R599" s="39"/>
      <c r="S599" s="39"/>
      <c r="X599" s="39"/>
      <c r="Y599" s="39"/>
      <c r="Z599" s="39"/>
    </row>
    <row r="600" spans="6:26" ht="12">
      <c r="F600" s="154"/>
      <c r="G600" s="184"/>
      <c r="K600" s="143"/>
      <c r="L600" s="143"/>
      <c r="M600" s="184"/>
      <c r="Q600" s="39"/>
      <c r="R600" s="39"/>
      <c r="S600" s="39"/>
      <c r="X600" s="39"/>
      <c r="Y600" s="39"/>
      <c r="Z600" s="39"/>
    </row>
    <row r="601" spans="6:26" ht="12">
      <c r="F601" s="154"/>
      <c r="G601" s="184"/>
      <c r="K601" s="143"/>
      <c r="L601" s="143"/>
      <c r="M601" s="184"/>
      <c r="Q601" s="39"/>
      <c r="R601" s="39"/>
      <c r="S601" s="39"/>
      <c r="X601" s="39"/>
      <c r="Y601" s="39"/>
      <c r="Z601" s="39"/>
    </row>
    <row r="602" spans="6:26" ht="12">
      <c r="F602" s="154"/>
      <c r="G602" s="184"/>
      <c r="K602" s="143"/>
      <c r="L602" s="143"/>
      <c r="M602" s="184"/>
      <c r="Q602" s="39"/>
      <c r="R602" s="39"/>
      <c r="S602" s="39"/>
      <c r="X602" s="39"/>
      <c r="Y602" s="39"/>
      <c r="Z602" s="39"/>
    </row>
    <row r="603" spans="6:26" ht="12">
      <c r="F603" s="154"/>
      <c r="G603" s="184"/>
      <c r="K603" s="143"/>
      <c r="L603" s="143"/>
      <c r="M603" s="184"/>
      <c r="Q603" s="39"/>
      <c r="R603" s="39"/>
      <c r="S603" s="39"/>
      <c r="X603" s="39"/>
      <c r="Y603" s="39"/>
      <c r="Z603" s="39"/>
    </row>
    <row r="604" spans="6:26" ht="12">
      <c r="F604" s="154"/>
      <c r="G604" s="184"/>
      <c r="K604" s="143"/>
      <c r="L604" s="143"/>
      <c r="M604" s="184"/>
      <c r="Q604" s="39"/>
      <c r="R604" s="39"/>
      <c r="S604" s="39"/>
      <c r="X604" s="39"/>
      <c r="Y604" s="39"/>
      <c r="Z604" s="39"/>
    </row>
    <row r="605" spans="6:26" ht="12">
      <c r="F605" s="154"/>
      <c r="G605" s="184"/>
      <c r="K605" s="143"/>
      <c r="L605" s="143"/>
      <c r="M605" s="184"/>
      <c r="Q605" s="39"/>
      <c r="R605" s="39"/>
      <c r="S605" s="39"/>
      <c r="X605" s="39"/>
      <c r="Y605" s="39"/>
      <c r="Z605" s="39"/>
    </row>
    <row r="606" spans="6:26" ht="12">
      <c r="F606" s="154"/>
      <c r="G606" s="184"/>
      <c r="K606" s="143"/>
      <c r="L606" s="143"/>
      <c r="M606" s="184"/>
      <c r="Q606" s="39"/>
      <c r="R606" s="39"/>
      <c r="S606" s="39"/>
      <c r="X606" s="39"/>
      <c r="Y606" s="39"/>
      <c r="Z606" s="39"/>
    </row>
    <row r="607" spans="6:26" ht="12">
      <c r="F607" s="154"/>
      <c r="G607" s="184"/>
      <c r="K607" s="143"/>
      <c r="L607" s="143"/>
      <c r="M607" s="184"/>
      <c r="Q607" s="39"/>
      <c r="R607" s="39"/>
      <c r="S607" s="39"/>
      <c r="X607" s="39"/>
      <c r="Y607" s="39"/>
      <c r="Z607" s="39"/>
    </row>
    <row r="608" spans="6:26" ht="12">
      <c r="F608" s="154"/>
      <c r="G608" s="184"/>
      <c r="K608" s="143"/>
      <c r="L608" s="143"/>
      <c r="M608" s="184"/>
      <c r="Q608" s="39"/>
      <c r="R608" s="39"/>
      <c r="S608" s="39"/>
      <c r="X608" s="39"/>
      <c r="Y608" s="39"/>
      <c r="Z608" s="39"/>
    </row>
    <row r="609" spans="6:26" ht="12">
      <c r="F609" s="154"/>
      <c r="G609" s="184"/>
      <c r="K609" s="143"/>
      <c r="L609" s="143"/>
      <c r="M609" s="184"/>
      <c r="Q609" s="39"/>
      <c r="R609" s="39"/>
      <c r="S609" s="39"/>
      <c r="X609" s="39"/>
      <c r="Y609" s="39"/>
      <c r="Z609" s="39"/>
    </row>
    <row r="610" spans="6:26" ht="12">
      <c r="F610" s="154"/>
      <c r="G610" s="184"/>
      <c r="K610" s="143"/>
      <c r="L610" s="143"/>
      <c r="M610" s="184"/>
      <c r="Q610" s="39"/>
      <c r="R610" s="39"/>
      <c r="S610" s="39"/>
      <c r="X610" s="39"/>
      <c r="Y610" s="39"/>
      <c r="Z610" s="39"/>
    </row>
    <row r="611" spans="6:26" ht="12">
      <c r="F611" s="154"/>
      <c r="G611" s="184"/>
      <c r="K611" s="143"/>
      <c r="L611" s="143"/>
      <c r="M611" s="184"/>
      <c r="Q611" s="39"/>
      <c r="R611" s="39"/>
      <c r="S611" s="39"/>
      <c r="X611" s="39"/>
      <c r="Y611" s="39"/>
      <c r="Z611" s="39"/>
    </row>
    <row r="612" spans="6:26" ht="12">
      <c r="F612" s="154"/>
      <c r="G612" s="184"/>
      <c r="K612" s="143"/>
      <c r="L612" s="143"/>
      <c r="M612" s="184"/>
      <c r="Q612" s="39"/>
      <c r="R612" s="39"/>
      <c r="S612" s="39"/>
      <c r="X612" s="39"/>
      <c r="Y612" s="39"/>
      <c r="Z612" s="39"/>
    </row>
    <row r="613" spans="6:26" ht="12">
      <c r="F613" s="154"/>
      <c r="G613" s="184"/>
      <c r="K613" s="143"/>
      <c r="L613" s="143"/>
      <c r="M613" s="184"/>
      <c r="Q613" s="39"/>
      <c r="R613" s="39"/>
      <c r="S613" s="39"/>
      <c r="X613" s="39"/>
      <c r="Y613" s="39"/>
      <c r="Z613" s="39"/>
    </row>
    <row r="614" spans="6:26" ht="12">
      <c r="F614" s="154"/>
      <c r="G614" s="184"/>
      <c r="K614" s="143"/>
      <c r="L614" s="143"/>
      <c r="M614" s="184"/>
      <c r="Q614" s="39"/>
      <c r="R614" s="39"/>
      <c r="S614" s="39"/>
      <c r="X614" s="39"/>
      <c r="Y614" s="39"/>
      <c r="Z614" s="39"/>
    </row>
    <row r="615" spans="6:26" ht="12">
      <c r="F615" s="154"/>
      <c r="G615" s="184"/>
      <c r="K615" s="143"/>
      <c r="L615" s="143"/>
      <c r="M615" s="184"/>
      <c r="Q615" s="39"/>
      <c r="R615" s="39"/>
      <c r="S615" s="39"/>
      <c r="X615" s="39"/>
      <c r="Y615" s="39"/>
      <c r="Z615" s="39"/>
    </row>
    <row r="616" spans="6:26" ht="12">
      <c r="F616" s="154"/>
      <c r="G616" s="184"/>
      <c r="K616" s="143"/>
      <c r="L616" s="143"/>
      <c r="M616" s="184"/>
      <c r="Q616" s="39"/>
      <c r="R616" s="39"/>
      <c r="S616" s="39"/>
      <c r="X616" s="39"/>
      <c r="Y616" s="39"/>
      <c r="Z616" s="39"/>
    </row>
    <row r="617" spans="6:26" ht="12">
      <c r="F617" s="154"/>
      <c r="G617" s="184"/>
      <c r="K617" s="143"/>
      <c r="L617" s="143"/>
      <c r="M617" s="184"/>
      <c r="Q617" s="39"/>
      <c r="R617" s="39"/>
      <c r="S617" s="39"/>
      <c r="X617" s="39"/>
      <c r="Y617" s="39"/>
      <c r="Z617" s="39"/>
    </row>
    <row r="618" spans="6:26" ht="12">
      <c r="F618" s="154"/>
      <c r="G618" s="184"/>
      <c r="K618" s="143"/>
      <c r="L618" s="143"/>
      <c r="M618" s="184"/>
      <c r="Q618" s="39"/>
      <c r="R618" s="39"/>
      <c r="S618" s="39"/>
      <c r="X618" s="39"/>
      <c r="Y618" s="39"/>
      <c r="Z618" s="39"/>
    </row>
    <row r="619" spans="6:26" ht="12">
      <c r="F619" s="154"/>
      <c r="G619" s="184"/>
      <c r="K619" s="143"/>
      <c r="L619" s="143"/>
      <c r="M619" s="184"/>
      <c r="Q619" s="39"/>
      <c r="R619" s="39"/>
      <c r="S619" s="39"/>
      <c r="X619" s="39"/>
      <c r="Y619" s="39"/>
      <c r="Z619" s="39"/>
    </row>
    <row r="620" spans="6:26" ht="12">
      <c r="F620" s="154"/>
      <c r="G620" s="184"/>
      <c r="K620" s="143"/>
      <c r="L620" s="143"/>
      <c r="M620" s="184"/>
      <c r="Q620" s="39"/>
      <c r="R620" s="39"/>
      <c r="S620" s="39"/>
      <c r="X620" s="39"/>
      <c r="Y620" s="39"/>
      <c r="Z620" s="39"/>
    </row>
    <row r="621" spans="6:26" ht="12">
      <c r="F621" s="154"/>
      <c r="G621" s="184"/>
      <c r="K621" s="143"/>
      <c r="L621" s="143"/>
      <c r="M621" s="184"/>
      <c r="Q621" s="39"/>
      <c r="R621" s="39"/>
      <c r="S621" s="39"/>
      <c r="X621" s="39"/>
      <c r="Y621" s="39"/>
      <c r="Z621" s="39"/>
    </row>
    <row r="622" spans="6:26" ht="12">
      <c r="F622" s="154"/>
      <c r="G622" s="184"/>
      <c r="K622" s="143"/>
      <c r="L622" s="143"/>
      <c r="M622" s="184"/>
      <c r="Q622" s="39"/>
      <c r="R622" s="39"/>
      <c r="S622" s="39"/>
      <c r="X622" s="39"/>
      <c r="Y622" s="39"/>
      <c r="Z622" s="39"/>
    </row>
    <row r="623" spans="6:26" ht="12">
      <c r="F623" s="154"/>
      <c r="G623" s="184"/>
      <c r="K623" s="143"/>
      <c r="L623" s="143"/>
      <c r="M623" s="184"/>
      <c r="Q623" s="39"/>
      <c r="R623" s="39"/>
      <c r="S623" s="39"/>
      <c r="X623" s="39"/>
      <c r="Y623" s="39"/>
      <c r="Z623" s="39"/>
    </row>
    <row r="624" spans="6:26" ht="12">
      <c r="F624" s="154"/>
      <c r="G624" s="184"/>
      <c r="K624" s="143"/>
      <c r="L624" s="143"/>
      <c r="M624" s="184"/>
      <c r="Q624" s="39"/>
      <c r="R624" s="39"/>
      <c r="S624" s="39"/>
      <c r="X624" s="39"/>
      <c r="Y624" s="39"/>
      <c r="Z624" s="39"/>
    </row>
    <row r="625" spans="6:26" ht="12">
      <c r="F625" s="154"/>
      <c r="G625" s="184"/>
      <c r="K625" s="143"/>
      <c r="L625" s="143"/>
      <c r="M625" s="184"/>
      <c r="Q625" s="39"/>
      <c r="R625" s="39"/>
      <c r="S625" s="39"/>
      <c r="X625" s="39"/>
      <c r="Y625" s="39"/>
      <c r="Z625" s="39"/>
    </row>
    <row r="626" spans="6:26" ht="12">
      <c r="F626" s="154"/>
      <c r="G626" s="184"/>
      <c r="K626" s="143"/>
      <c r="L626" s="143"/>
      <c r="M626" s="184"/>
      <c r="Q626" s="39"/>
      <c r="R626" s="39"/>
      <c r="S626" s="39"/>
      <c r="X626" s="39"/>
      <c r="Y626" s="39"/>
      <c r="Z626" s="39"/>
    </row>
    <row r="627" spans="6:26" ht="12">
      <c r="F627" s="154"/>
      <c r="G627" s="184"/>
      <c r="K627" s="143"/>
      <c r="L627" s="143"/>
      <c r="M627" s="184"/>
      <c r="Q627" s="39"/>
      <c r="R627" s="39"/>
      <c r="S627" s="39"/>
      <c r="X627" s="39"/>
      <c r="Y627" s="39"/>
      <c r="Z627" s="39"/>
    </row>
    <row r="628" spans="6:26" ht="12">
      <c r="F628" s="154"/>
      <c r="G628" s="184"/>
      <c r="K628" s="143"/>
      <c r="L628" s="143"/>
      <c r="M628" s="184"/>
      <c r="Q628" s="39"/>
      <c r="R628" s="39"/>
      <c r="S628" s="39"/>
      <c r="X628" s="39"/>
      <c r="Y628" s="39"/>
      <c r="Z628" s="39"/>
    </row>
    <row r="629" spans="6:26" ht="12">
      <c r="F629" s="154"/>
      <c r="G629" s="184"/>
      <c r="K629" s="143"/>
      <c r="L629" s="143"/>
      <c r="M629" s="184"/>
      <c r="Q629" s="39"/>
      <c r="R629" s="39"/>
      <c r="S629" s="39"/>
      <c r="X629" s="39"/>
      <c r="Y629" s="39"/>
      <c r="Z629" s="39"/>
    </row>
    <row r="630" spans="6:26" ht="12">
      <c r="F630" s="154"/>
      <c r="G630" s="184"/>
      <c r="K630" s="143"/>
      <c r="L630" s="143"/>
      <c r="M630" s="184"/>
      <c r="Q630" s="39"/>
      <c r="R630" s="39"/>
      <c r="S630" s="39"/>
      <c r="X630" s="39"/>
      <c r="Y630" s="39"/>
      <c r="Z630" s="39"/>
    </row>
    <row r="631" spans="6:26" ht="12">
      <c r="F631" s="154"/>
      <c r="G631" s="184"/>
      <c r="K631" s="143"/>
      <c r="L631" s="143"/>
      <c r="M631" s="184"/>
      <c r="Q631" s="39"/>
      <c r="R631" s="39"/>
      <c r="S631" s="39"/>
      <c r="X631" s="39"/>
      <c r="Y631" s="39"/>
      <c r="Z631" s="39"/>
    </row>
    <row r="632" spans="6:26" ht="12">
      <c r="F632" s="154"/>
      <c r="G632" s="184"/>
      <c r="K632" s="143"/>
      <c r="L632" s="143"/>
      <c r="M632" s="184"/>
      <c r="Q632" s="39"/>
      <c r="R632" s="39"/>
      <c r="S632" s="39"/>
      <c r="X632" s="39"/>
      <c r="Y632" s="39"/>
      <c r="Z632" s="39"/>
    </row>
    <row r="633" spans="6:26" ht="12">
      <c r="F633" s="154"/>
      <c r="G633" s="184"/>
      <c r="K633" s="143"/>
      <c r="L633" s="143"/>
      <c r="M633" s="184"/>
      <c r="Q633" s="39"/>
      <c r="R633" s="39"/>
      <c r="S633" s="39"/>
      <c r="X633" s="39"/>
      <c r="Y633" s="39"/>
      <c r="Z633" s="39"/>
    </row>
    <row r="634" spans="6:26" ht="12">
      <c r="F634" s="154"/>
      <c r="G634" s="184"/>
      <c r="K634" s="143"/>
      <c r="L634" s="143"/>
      <c r="M634" s="184"/>
      <c r="Q634" s="39"/>
      <c r="R634" s="39"/>
      <c r="S634" s="39"/>
      <c r="X634" s="39"/>
      <c r="Y634" s="39"/>
      <c r="Z634" s="39"/>
    </row>
    <row r="635" spans="6:26" ht="12">
      <c r="F635" s="154"/>
      <c r="G635" s="184"/>
      <c r="K635" s="143"/>
      <c r="L635" s="143"/>
      <c r="M635" s="184"/>
      <c r="Q635" s="39"/>
      <c r="R635" s="39"/>
      <c r="S635" s="39"/>
      <c r="X635" s="39"/>
      <c r="Y635" s="39"/>
      <c r="Z635" s="39"/>
    </row>
    <row r="636" spans="6:26" ht="12">
      <c r="F636" s="154"/>
      <c r="G636" s="184"/>
      <c r="K636" s="143"/>
      <c r="L636" s="143"/>
      <c r="M636" s="184"/>
      <c r="Q636" s="39"/>
      <c r="R636" s="39"/>
      <c r="S636" s="39"/>
      <c r="X636" s="39"/>
      <c r="Y636" s="39"/>
      <c r="Z636" s="39"/>
    </row>
    <row r="637" spans="6:26" ht="12">
      <c r="F637" s="154"/>
      <c r="G637" s="184"/>
      <c r="K637" s="143"/>
      <c r="L637" s="143"/>
      <c r="M637" s="184"/>
      <c r="Q637" s="39"/>
      <c r="R637" s="39"/>
      <c r="S637" s="39"/>
      <c r="X637" s="39"/>
      <c r="Y637" s="39"/>
      <c r="Z637" s="39"/>
    </row>
    <row r="638" spans="6:26" ht="12">
      <c r="F638" s="154"/>
      <c r="G638" s="184"/>
      <c r="K638" s="143"/>
      <c r="L638" s="143"/>
      <c r="M638" s="184"/>
      <c r="Q638" s="39"/>
      <c r="R638" s="39"/>
      <c r="S638" s="39"/>
      <c r="X638" s="39"/>
      <c r="Y638" s="39"/>
      <c r="Z638" s="39"/>
    </row>
    <row r="639" spans="6:26" ht="12">
      <c r="F639" s="154"/>
      <c r="G639" s="184"/>
      <c r="K639" s="143"/>
      <c r="L639" s="143"/>
      <c r="M639" s="184"/>
      <c r="Q639" s="39"/>
      <c r="R639" s="39"/>
      <c r="S639" s="39"/>
      <c r="X639" s="39"/>
      <c r="Y639" s="39"/>
      <c r="Z639" s="39"/>
    </row>
    <row r="640" spans="6:26" ht="12">
      <c r="F640" s="154"/>
      <c r="G640" s="184"/>
      <c r="K640" s="143"/>
      <c r="L640" s="143"/>
      <c r="M640" s="184"/>
      <c r="Q640" s="39"/>
      <c r="R640" s="39"/>
      <c r="S640" s="39"/>
      <c r="X640" s="39"/>
      <c r="Y640" s="39"/>
      <c r="Z640" s="39"/>
    </row>
    <row r="641" spans="6:26" ht="12">
      <c r="F641" s="154"/>
      <c r="G641" s="184"/>
      <c r="K641" s="143"/>
      <c r="L641" s="143"/>
      <c r="M641" s="184"/>
      <c r="Q641" s="39"/>
      <c r="R641" s="39"/>
      <c r="S641" s="39"/>
      <c r="X641" s="39"/>
      <c r="Y641" s="39"/>
      <c r="Z641" s="39"/>
    </row>
    <row r="642" spans="6:26" ht="12">
      <c r="F642" s="154"/>
      <c r="G642" s="184"/>
      <c r="K642" s="143"/>
      <c r="L642" s="143"/>
      <c r="M642" s="184"/>
      <c r="Q642" s="39"/>
      <c r="R642" s="39"/>
      <c r="S642" s="39"/>
      <c r="X642" s="39"/>
      <c r="Y642" s="39"/>
      <c r="Z642" s="39"/>
    </row>
    <row r="643" spans="6:26" ht="12">
      <c r="F643" s="154"/>
      <c r="G643" s="184"/>
      <c r="K643" s="143"/>
      <c r="L643" s="143"/>
      <c r="M643" s="184"/>
      <c r="Q643" s="39"/>
      <c r="R643" s="39"/>
      <c r="S643" s="39"/>
      <c r="X643" s="39"/>
      <c r="Y643" s="39"/>
      <c r="Z643" s="39"/>
    </row>
    <row r="644" spans="6:26" ht="12">
      <c r="F644" s="154"/>
      <c r="G644" s="184"/>
      <c r="K644" s="143"/>
      <c r="L644" s="143"/>
      <c r="M644" s="184"/>
      <c r="Q644" s="39"/>
      <c r="R644" s="39"/>
      <c r="S644" s="39"/>
      <c r="X644" s="39"/>
      <c r="Y644" s="39"/>
      <c r="Z644" s="39"/>
    </row>
    <row r="645" spans="6:26" ht="12">
      <c r="F645" s="154"/>
      <c r="G645" s="184"/>
      <c r="K645" s="143"/>
      <c r="L645" s="143"/>
      <c r="M645" s="184"/>
      <c r="Q645" s="39"/>
      <c r="R645" s="39"/>
      <c r="S645" s="39"/>
      <c r="X645" s="39"/>
      <c r="Y645" s="39"/>
      <c r="Z645" s="39"/>
    </row>
    <row r="646" spans="6:26" ht="12">
      <c r="F646" s="154"/>
      <c r="G646" s="184"/>
      <c r="K646" s="143"/>
      <c r="L646" s="143"/>
      <c r="M646" s="184"/>
      <c r="Q646" s="39"/>
      <c r="R646" s="39"/>
      <c r="S646" s="39"/>
      <c r="X646" s="39"/>
      <c r="Y646" s="39"/>
      <c r="Z646" s="39"/>
    </row>
    <row r="647" spans="6:26" ht="12">
      <c r="F647" s="154"/>
      <c r="G647" s="184"/>
      <c r="K647" s="143"/>
      <c r="L647" s="143"/>
      <c r="M647" s="184"/>
      <c r="Q647" s="39"/>
      <c r="R647" s="39"/>
      <c r="S647" s="39"/>
      <c r="X647" s="39"/>
      <c r="Y647" s="39"/>
      <c r="Z647" s="39"/>
    </row>
    <row r="648" spans="6:26" ht="12">
      <c r="F648" s="154"/>
      <c r="G648" s="184"/>
      <c r="K648" s="143"/>
      <c r="L648" s="143"/>
      <c r="M648" s="184"/>
      <c r="Q648" s="39"/>
      <c r="R648" s="39"/>
      <c r="S648" s="39"/>
      <c r="X648" s="39"/>
      <c r="Y648" s="39"/>
      <c r="Z648" s="39"/>
    </row>
    <row r="649" spans="6:26" ht="12">
      <c r="F649" s="154"/>
      <c r="G649" s="184"/>
      <c r="K649" s="143"/>
      <c r="L649" s="143"/>
      <c r="M649" s="184"/>
      <c r="Q649" s="39"/>
      <c r="R649" s="39"/>
      <c r="S649" s="39"/>
      <c r="X649" s="39"/>
      <c r="Y649" s="39"/>
      <c r="Z649" s="39"/>
    </row>
    <row r="650" spans="6:26" ht="12">
      <c r="F650" s="154"/>
      <c r="G650" s="184"/>
      <c r="K650" s="143"/>
      <c r="L650" s="143"/>
      <c r="M650" s="184"/>
      <c r="Q650" s="39"/>
      <c r="R650" s="39"/>
      <c r="S650" s="39"/>
      <c r="X650" s="39"/>
      <c r="Y650" s="39"/>
      <c r="Z650" s="39"/>
    </row>
    <row r="651" spans="6:26" ht="12">
      <c r="F651" s="154"/>
      <c r="G651" s="184"/>
      <c r="K651" s="143"/>
      <c r="L651" s="143"/>
      <c r="M651" s="184"/>
      <c r="Q651" s="39"/>
      <c r="R651" s="39"/>
      <c r="S651" s="39"/>
      <c r="X651" s="39"/>
      <c r="Y651" s="39"/>
      <c r="Z651" s="39"/>
    </row>
    <row r="652" spans="6:26" ht="12">
      <c r="F652" s="154"/>
      <c r="G652" s="184"/>
      <c r="K652" s="143"/>
      <c r="L652" s="143"/>
      <c r="M652" s="184"/>
      <c r="Q652" s="39"/>
      <c r="R652" s="39"/>
      <c r="S652" s="39"/>
      <c r="X652" s="39"/>
      <c r="Y652" s="39"/>
      <c r="Z652" s="39"/>
    </row>
    <row r="653" spans="6:26" ht="12">
      <c r="F653" s="154"/>
      <c r="G653" s="184"/>
      <c r="K653" s="143"/>
      <c r="L653" s="143"/>
      <c r="M653" s="184"/>
      <c r="Q653" s="39"/>
      <c r="R653" s="39"/>
      <c r="S653" s="39"/>
      <c r="X653" s="39"/>
      <c r="Y653" s="39"/>
      <c r="Z653" s="39"/>
    </row>
    <row r="654" spans="6:26" ht="12">
      <c r="F654" s="154"/>
      <c r="G654" s="184"/>
      <c r="K654" s="143"/>
      <c r="L654" s="143"/>
      <c r="M654" s="184"/>
      <c r="Q654" s="39"/>
      <c r="R654" s="39"/>
      <c r="S654" s="39"/>
      <c r="X654" s="39"/>
      <c r="Y654" s="39"/>
      <c r="Z654" s="39"/>
    </row>
    <row r="655" spans="6:26" ht="12">
      <c r="F655" s="154"/>
      <c r="G655" s="184"/>
      <c r="K655" s="143"/>
      <c r="L655" s="143"/>
      <c r="M655" s="184"/>
      <c r="Q655" s="39"/>
      <c r="R655" s="39"/>
      <c r="S655" s="39"/>
      <c r="X655" s="39"/>
      <c r="Y655" s="39"/>
      <c r="Z655" s="39"/>
    </row>
    <row r="656" spans="6:26" ht="12">
      <c r="F656" s="154"/>
      <c r="G656" s="184"/>
      <c r="K656" s="143"/>
      <c r="L656" s="143"/>
      <c r="M656" s="184"/>
      <c r="Q656" s="39"/>
      <c r="R656" s="39"/>
      <c r="S656" s="39"/>
      <c r="X656" s="39"/>
      <c r="Y656" s="39"/>
      <c r="Z656" s="39"/>
    </row>
    <row r="657" spans="6:26" ht="12">
      <c r="F657" s="154"/>
      <c r="G657" s="184"/>
      <c r="K657" s="143"/>
      <c r="L657" s="143"/>
      <c r="M657" s="184"/>
      <c r="Q657" s="39"/>
      <c r="R657" s="39"/>
      <c r="S657" s="39"/>
      <c r="X657" s="39"/>
      <c r="Y657" s="39"/>
      <c r="Z657" s="39"/>
    </row>
    <row r="658" spans="6:26" ht="12">
      <c r="F658" s="154"/>
      <c r="G658" s="184"/>
      <c r="K658" s="143"/>
      <c r="L658" s="143"/>
      <c r="M658" s="184"/>
      <c r="Q658" s="39"/>
      <c r="R658" s="39"/>
      <c r="S658" s="39"/>
      <c r="X658" s="39"/>
      <c r="Y658" s="39"/>
      <c r="Z658" s="39"/>
    </row>
    <row r="659" spans="6:26" ht="12">
      <c r="F659" s="154"/>
      <c r="G659" s="184"/>
      <c r="K659" s="143"/>
      <c r="L659" s="143"/>
      <c r="M659" s="184"/>
      <c r="Q659" s="39"/>
      <c r="R659" s="39"/>
      <c r="S659" s="39"/>
      <c r="X659" s="39"/>
      <c r="Y659" s="39"/>
      <c r="Z659" s="39"/>
    </row>
    <row r="660" spans="6:26" ht="12">
      <c r="F660" s="154"/>
      <c r="G660" s="184"/>
      <c r="K660" s="143"/>
      <c r="L660" s="143"/>
      <c r="M660" s="184"/>
      <c r="Q660" s="39"/>
      <c r="R660" s="39"/>
      <c r="S660" s="39"/>
      <c r="X660" s="39"/>
      <c r="Y660" s="39"/>
      <c r="Z660" s="39"/>
    </row>
    <row r="661" spans="6:26" ht="12">
      <c r="F661" s="154"/>
      <c r="G661" s="184"/>
      <c r="K661" s="143"/>
      <c r="L661" s="143"/>
      <c r="M661" s="184"/>
      <c r="Q661" s="39"/>
      <c r="R661" s="39"/>
      <c r="S661" s="39"/>
      <c r="X661" s="39"/>
      <c r="Y661" s="39"/>
      <c r="Z661" s="39"/>
    </row>
    <row r="662" spans="6:26" ht="12">
      <c r="F662" s="154"/>
      <c r="G662" s="184"/>
      <c r="K662" s="143"/>
      <c r="L662" s="143"/>
      <c r="M662" s="184"/>
      <c r="Q662" s="39"/>
      <c r="R662" s="39"/>
      <c r="S662" s="39"/>
      <c r="X662" s="39"/>
      <c r="Y662" s="39"/>
      <c r="Z662" s="39"/>
    </row>
    <row r="663" spans="6:26" ht="12">
      <c r="F663" s="154"/>
      <c r="G663" s="184"/>
      <c r="K663" s="143"/>
      <c r="L663" s="143"/>
      <c r="M663" s="184"/>
      <c r="Q663" s="39"/>
      <c r="R663" s="39"/>
      <c r="S663" s="39"/>
      <c r="X663" s="39"/>
      <c r="Y663" s="39"/>
      <c r="Z663" s="39"/>
    </row>
    <row r="664" spans="6:26" ht="12">
      <c r="F664" s="154"/>
      <c r="G664" s="184"/>
      <c r="K664" s="143"/>
      <c r="L664" s="143"/>
      <c r="M664" s="184"/>
      <c r="Q664" s="39"/>
      <c r="R664" s="39"/>
      <c r="S664" s="39"/>
      <c r="X664" s="39"/>
      <c r="Y664" s="39"/>
      <c r="Z664" s="39"/>
    </row>
    <row r="665" spans="6:26" ht="12">
      <c r="F665" s="154"/>
      <c r="G665" s="184"/>
      <c r="K665" s="143"/>
      <c r="L665" s="143"/>
      <c r="M665" s="184"/>
      <c r="Q665" s="39"/>
      <c r="R665" s="39"/>
      <c r="S665" s="39"/>
      <c r="X665" s="39"/>
      <c r="Y665" s="39"/>
      <c r="Z665" s="39"/>
    </row>
    <row r="666" spans="6:26" ht="12">
      <c r="F666" s="154"/>
      <c r="G666" s="184"/>
      <c r="K666" s="143"/>
      <c r="L666" s="143"/>
      <c r="M666" s="184"/>
      <c r="Q666" s="39"/>
      <c r="R666" s="39"/>
      <c r="S666" s="39"/>
      <c r="X666" s="39"/>
      <c r="Y666" s="39"/>
      <c r="Z666" s="39"/>
    </row>
    <row r="667" spans="6:26" ht="12">
      <c r="F667" s="154"/>
      <c r="G667" s="184"/>
      <c r="K667" s="143"/>
      <c r="L667" s="143"/>
      <c r="M667" s="184"/>
      <c r="Q667" s="39"/>
      <c r="R667" s="39"/>
      <c r="S667" s="39"/>
      <c r="X667" s="39"/>
      <c r="Y667" s="39"/>
      <c r="Z667" s="39"/>
    </row>
    <row r="668" spans="6:26" ht="12">
      <c r="F668" s="154"/>
      <c r="G668" s="184"/>
      <c r="K668" s="143"/>
      <c r="L668" s="143"/>
      <c r="M668" s="184"/>
      <c r="Q668" s="39"/>
      <c r="R668" s="39"/>
      <c r="S668" s="39"/>
      <c r="X668" s="39"/>
      <c r="Y668" s="39"/>
      <c r="Z668" s="39"/>
    </row>
    <row r="669" spans="6:26" ht="12">
      <c r="F669" s="154"/>
      <c r="G669" s="184"/>
      <c r="K669" s="143"/>
      <c r="L669" s="143"/>
      <c r="M669" s="184"/>
      <c r="Q669" s="39"/>
      <c r="R669" s="39"/>
      <c r="S669" s="39"/>
      <c r="X669" s="39"/>
      <c r="Y669" s="39"/>
      <c r="Z669" s="39"/>
    </row>
    <row r="670" spans="6:26" ht="12">
      <c r="F670" s="154"/>
      <c r="G670" s="184"/>
      <c r="K670" s="143"/>
      <c r="L670" s="143"/>
      <c r="M670" s="184"/>
      <c r="Q670" s="39"/>
      <c r="R670" s="39"/>
      <c r="S670" s="39"/>
      <c r="X670" s="39"/>
      <c r="Y670" s="39"/>
      <c r="Z670" s="39"/>
    </row>
    <row r="671" spans="6:26" ht="12">
      <c r="F671" s="154"/>
      <c r="G671" s="184"/>
      <c r="K671" s="143"/>
      <c r="L671" s="143"/>
      <c r="M671" s="184"/>
      <c r="Q671" s="39"/>
      <c r="R671" s="39"/>
      <c r="S671" s="39"/>
      <c r="X671" s="39"/>
      <c r="Y671" s="39"/>
      <c r="Z671" s="39"/>
    </row>
    <row r="672" spans="6:26" ht="12">
      <c r="F672" s="154"/>
      <c r="G672" s="184"/>
      <c r="K672" s="143"/>
      <c r="L672" s="143"/>
      <c r="M672" s="184"/>
      <c r="Q672" s="39"/>
      <c r="R672" s="39"/>
      <c r="S672" s="39"/>
      <c r="X672" s="39"/>
      <c r="Y672" s="39"/>
      <c r="Z672" s="39"/>
    </row>
    <row r="673" spans="6:26" ht="12">
      <c r="F673" s="154"/>
      <c r="G673" s="184"/>
      <c r="K673" s="143"/>
      <c r="L673" s="143"/>
      <c r="M673" s="184"/>
      <c r="Q673" s="39"/>
      <c r="R673" s="39"/>
      <c r="S673" s="39"/>
      <c r="X673" s="39"/>
      <c r="Y673" s="39"/>
      <c r="Z673" s="39"/>
    </row>
    <row r="674" spans="6:26" ht="12">
      <c r="F674" s="154"/>
      <c r="G674" s="184"/>
      <c r="K674" s="143"/>
      <c r="L674" s="143"/>
      <c r="M674" s="184"/>
      <c r="Q674" s="39"/>
      <c r="R674" s="39"/>
      <c r="S674" s="39"/>
      <c r="X674" s="39"/>
      <c r="Y674" s="39"/>
      <c r="Z674" s="39"/>
    </row>
    <row r="675" spans="6:26" ht="12">
      <c r="F675" s="154"/>
      <c r="G675" s="184"/>
      <c r="K675" s="143"/>
      <c r="L675" s="143"/>
      <c r="M675" s="184"/>
      <c r="Q675" s="39"/>
      <c r="R675" s="39"/>
      <c r="S675" s="39"/>
      <c r="X675" s="39"/>
      <c r="Y675" s="39"/>
      <c r="Z675" s="39"/>
    </row>
    <row r="676" spans="6:26" ht="12">
      <c r="F676" s="154"/>
      <c r="G676" s="184"/>
      <c r="K676" s="143"/>
      <c r="L676" s="143"/>
      <c r="M676" s="184"/>
      <c r="Q676" s="39"/>
      <c r="R676" s="39"/>
      <c r="S676" s="39"/>
      <c r="X676" s="39"/>
      <c r="Y676" s="39"/>
      <c r="Z676" s="39"/>
    </row>
    <row r="677" spans="6:26" ht="12">
      <c r="F677" s="154"/>
      <c r="G677" s="184"/>
      <c r="K677" s="143"/>
      <c r="L677" s="143"/>
      <c r="M677" s="184"/>
      <c r="Q677" s="39"/>
      <c r="R677" s="39"/>
      <c r="S677" s="39"/>
      <c r="X677" s="39"/>
      <c r="Y677" s="39"/>
      <c r="Z677" s="39"/>
    </row>
    <row r="678" spans="6:26" ht="12">
      <c r="F678" s="154"/>
      <c r="G678" s="184"/>
      <c r="K678" s="143"/>
      <c r="L678" s="143"/>
      <c r="M678" s="184"/>
      <c r="Q678" s="39"/>
      <c r="R678" s="39"/>
      <c r="S678" s="39"/>
      <c r="X678" s="39"/>
      <c r="Y678" s="39"/>
      <c r="Z678" s="39"/>
    </row>
    <row r="679" spans="6:26" ht="12">
      <c r="F679" s="154"/>
      <c r="G679" s="184"/>
      <c r="K679" s="143"/>
      <c r="L679" s="143"/>
      <c r="M679" s="184"/>
      <c r="Q679" s="39"/>
      <c r="R679" s="39"/>
      <c r="S679" s="39"/>
      <c r="X679" s="39"/>
      <c r="Y679" s="39"/>
      <c r="Z679" s="39"/>
    </row>
    <row r="680" spans="6:26" ht="12">
      <c r="F680" s="154"/>
      <c r="G680" s="184"/>
      <c r="K680" s="143"/>
      <c r="L680" s="143"/>
      <c r="M680" s="184"/>
      <c r="Q680" s="39"/>
      <c r="R680" s="39"/>
      <c r="S680" s="39"/>
      <c r="X680" s="39"/>
      <c r="Y680" s="39"/>
      <c r="Z680" s="39"/>
    </row>
    <row r="681" spans="6:26" ht="12">
      <c r="F681" s="154"/>
      <c r="G681" s="184"/>
      <c r="K681" s="143"/>
      <c r="L681" s="143"/>
      <c r="M681" s="184"/>
      <c r="Q681" s="39"/>
      <c r="R681" s="39"/>
      <c r="S681" s="39"/>
      <c r="X681" s="39"/>
      <c r="Y681" s="39"/>
      <c r="Z681" s="39"/>
    </row>
    <row r="682" spans="6:26" ht="12">
      <c r="F682" s="154"/>
      <c r="G682" s="184"/>
      <c r="K682" s="143"/>
      <c r="L682" s="143"/>
      <c r="M682" s="184"/>
      <c r="Q682" s="39"/>
      <c r="R682" s="39"/>
      <c r="S682" s="39"/>
      <c r="X682" s="39"/>
      <c r="Y682" s="39"/>
      <c r="Z682" s="39"/>
    </row>
    <row r="683" spans="6:26" ht="12">
      <c r="F683" s="154"/>
      <c r="G683" s="184"/>
      <c r="K683" s="143"/>
      <c r="L683" s="143"/>
      <c r="M683" s="184"/>
      <c r="Q683" s="39"/>
      <c r="R683" s="39"/>
      <c r="S683" s="39"/>
      <c r="X683" s="39"/>
      <c r="Y683" s="39"/>
      <c r="Z683" s="39"/>
    </row>
    <row r="684" spans="6:26" ht="12">
      <c r="F684" s="154"/>
      <c r="G684" s="184"/>
      <c r="K684" s="143"/>
      <c r="L684" s="143"/>
      <c r="M684" s="184"/>
      <c r="Q684" s="39"/>
      <c r="R684" s="39"/>
      <c r="S684" s="39"/>
      <c r="X684" s="39"/>
      <c r="Y684" s="39"/>
      <c r="Z684" s="39"/>
    </row>
    <row r="685" spans="6:26" ht="12">
      <c r="F685" s="154"/>
      <c r="G685" s="184"/>
      <c r="K685" s="143"/>
      <c r="L685" s="143"/>
      <c r="M685" s="184"/>
      <c r="Q685" s="39"/>
      <c r="R685" s="39"/>
      <c r="S685" s="39"/>
      <c r="X685" s="39"/>
      <c r="Y685" s="39"/>
      <c r="Z685" s="39"/>
    </row>
    <row r="686" spans="6:26" ht="12">
      <c r="F686" s="154"/>
      <c r="G686" s="184"/>
      <c r="K686" s="143"/>
      <c r="L686" s="143"/>
      <c r="M686" s="184"/>
      <c r="Q686" s="39"/>
      <c r="R686" s="39"/>
      <c r="S686" s="39"/>
      <c r="X686" s="39"/>
      <c r="Y686" s="39"/>
      <c r="Z686" s="39"/>
    </row>
    <row r="687" spans="6:26" ht="12">
      <c r="F687" s="154"/>
      <c r="G687" s="184"/>
      <c r="K687" s="143"/>
      <c r="L687" s="143"/>
      <c r="M687" s="184"/>
      <c r="Q687" s="39"/>
      <c r="R687" s="39"/>
      <c r="S687" s="39"/>
      <c r="X687" s="39"/>
      <c r="Y687" s="39"/>
      <c r="Z687" s="39"/>
    </row>
    <row r="688" spans="6:26" ht="12">
      <c r="F688" s="154"/>
      <c r="G688" s="184"/>
      <c r="K688" s="143"/>
      <c r="L688" s="143"/>
      <c r="M688" s="184"/>
      <c r="Q688" s="39"/>
      <c r="R688" s="39"/>
      <c r="S688" s="39"/>
      <c r="X688" s="39"/>
      <c r="Y688" s="39"/>
      <c r="Z688" s="39"/>
    </row>
    <row r="689" spans="6:26" ht="12">
      <c r="F689" s="154"/>
      <c r="G689" s="184"/>
      <c r="K689" s="143"/>
      <c r="L689" s="143"/>
      <c r="M689" s="184"/>
      <c r="Q689" s="39"/>
      <c r="R689" s="39"/>
      <c r="S689" s="39"/>
      <c r="X689" s="39"/>
      <c r="Y689" s="39"/>
      <c r="Z689" s="39"/>
    </row>
    <row r="690" spans="6:26" ht="12">
      <c r="F690" s="154"/>
      <c r="G690" s="184"/>
      <c r="K690" s="143"/>
      <c r="L690" s="143"/>
      <c r="M690" s="184"/>
      <c r="Q690" s="39"/>
      <c r="R690" s="39"/>
      <c r="S690" s="39"/>
      <c r="X690" s="39"/>
      <c r="Y690" s="39"/>
      <c r="Z690" s="39"/>
    </row>
    <row r="691" spans="6:26" ht="12">
      <c r="F691" s="154"/>
      <c r="G691" s="184"/>
      <c r="K691" s="143"/>
      <c r="L691" s="143"/>
      <c r="M691" s="184"/>
      <c r="Q691" s="39"/>
      <c r="R691" s="39"/>
      <c r="S691" s="39"/>
      <c r="X691" s="39"/>
      <c r="Y691" s="39"/>
      <c r="Z691" s="39"/>
    </row>
    <row r="692" spans="6:26" ht="12">
      <c r="F692" s="154"/>
      <c r="G692" s="184"/>
      <c r="K692" s="143"/>
      <c r="L692" s="143"/>
      <c r="M692" s="184"/>
      <c r="Q692" s="39"/>
      <c r="R692" s="39"/>
      <c r="S692" s="39"/>
      <c r="X692" s="39"/>
      <c r="Y692" s="39"/>
      <c r="Z692" s="39"/>
    </row>
    <row r="693" spans="6:26" ht="12">
      <c r="F693" s="154"/>
      <c r="G693" s="184"/>
      <c r="K693" s="143"/>
      <c r="L693" s="143"/>
      <c r="M693" s="184"/>
      <c r="Q693" s="39"/>
      <c r="R693" s="39"/>
      <c r="S693" s="39"/>
      <c r="X693" s="39"/>
      <c r="Y693" s="39"/>
      <c r="Z693" s="39"/>
    </row>
    <row r="694" spans="6:26" ht="12">
      <c r="F694" s="154"/>
      <c r="G694" s="184"/>
      <c r="K694" s="143"/>
      <c r="L694" s="143"/>
      <c r="M694" s="184"/>
      <c r="Q694" s="39"/>
      <c r="R694" s="39"/>
      <c r="S694" s="39"/>
      <c r="X694" s="39"/>
      <c r="Y694" s="39"/>
      <c r="Z694" s="39"/>
    </row>
    <row r="695" spans="6:26" ht="12">
      <c r="F695" s="154"/>
      <c r="G695" s="184"/>
      <c r="K695" s="143"/>
      <c r="L695" s="143"/>
      <c r="M695" s="184"/>
      <c r="Q695" s="39"/>
      <c r="R695" s="39"/>
      <c r="S695" s="39"/>
      <c r="X695" s="39"/>
      <c r="Y695" s="39"/>
      <c r="Z695" s="39"/>
    </row>
    <row r="696" spans="6:26" ht="12">
      <c r="F696" s="154"/>
      <c r="G696" s="184"/>
      <c r="K696" s="143"/>
      <c r="L696" s="143"/>
      <c r="M696" s="184"/>
      <c r="Q696" s="39"/>
      <c r="R696" s="39"/>
      <c r="S696" s="39"/>
      <c r="X696" s="39"/>
      <c r="Y696" s="39"/>
      <c r="Z696" s="39"/>
    </row>
    <row r="697" spans="6:26" ht="12">
      <c r="F697" s="154"/>
      <c r="G697" s="184"/>
      <c r="K697" s="143"/>
      <c r="L697" s="143"/>
      <c r="M697" s="184"/>
      <c r="Q697" s="39"/>
      <c r="R697" s="39"/>
      <c r="S697" s="39"/>
      <c r="X697" s="39"/>
      <c r="Y697" s="39"/>
      <c r="Z697" s="39"/>
    </row>
    <row r="698" spans="6:26" ht="12">
      <c r="F698" s="154"/>
      <c r="G698" s="184"/>
      <c r="K698" s="143"/>
      <c r="L698" s="143"/>
      <c r="M698" s="184"/>
      <c r="Q698" s="39"/>
      <c r="R698" s="39"/>
      <c r="S698" s="39"/>
      <c r="X698" s="39"/>
      <c r="Y698" s="39"/>
      <c r="Z698" s="39"/>
    </row>
    <row r="699" spans="6:26" ht="12">
      <c r="F699" s="154"/>
      <c r="G699" s="184"/>
      <c r="K699" s="143"/>
      <c r="L699" s="143"/>
      <c r="M699" s="184"/>
      <c r="Q699" s="39"/>
      <c r="R699" s="39"/>
      <c r="S699" s="39"/>
      <c r="X699" s="39"/>
      <c r="Y699" s="39"/>
      <c r="Z699" s="39"/>
    </row>
    <row r="700" spans="6:26" ht="12">
      <c r="F700" s="154"/>
      <c r="G700" s="184"/>
      <c r="K700" s="143"/>
      <c r="L700" s="143"/>
      <c r="M700" s="184"/>
      <c r="Q700" s="39"/>
      <c r="R700" s="39"/>
      <c r="S700" s="39"/>
      <c r="X700" s="39"/>
      <c r="Y700" s="39"/>
      <c r="Z700" s="39"/>
    </row>
    <row r="701" spans="6:26" ht="12">
      <c r="F701" s="154"/>
      <c r="G701" s="184"/>
      <c r="K701" s="143"/>
      <c r="L701" s="143"/>
      <c r="M701" s="184"/>
      <c r="Q701" s="39"/>
      <c r="R701" s="39"/>
      <c r="S701" s="39"/>
      <c r="X701" s="39"/>
      <c r="Y701" s="39"/>
      <c r="Z701" s="39"/>
    </row>
    <row r="702" spans="6:26" ht="12">
      <c r="F702" s="154"/>
      <c r="G702" s="184"/>
      <c r="K702" s="143"/>
      <c r="L702" s="143"/>
      <c r="M702" s="184"/>
      <c r="Q702" s="39"/>
      <c r="R702" s="39"/>
      <c r="S702" s="39"/>
      <c r="X702" s="39"/>
      <c r="Y702" s="39"/>
      <c r="Z702" s="39"/>
    </row>
    <row r="703" spans="6:26" ht="12">
      <c r="F703" s="154"/>
      <c r="G703" s="184"/>
      <c r="K703" s="143"/>
      <c r="L703" s="143"/>
      <c r="M703" s="184"/>
      <c r="Q703" s="39"/>
      <c r="R703" s="39"/>
      <c r="S703" s="39"/>
      <c r="X703" s="39"/>
      <c r="Y703" s="39"/>
      <c r="Z703" s="39"/>
    </row>
    <row r="704" spans="6:26" ht="12">
      <c r="F704" s="154"/>
      <c r="G704" s="184"/>
      <c r="K704" s="143"/>
      <c r="L704" s="143"/>
      <c r="M704" s="184"/>
      <c r="Q704" s="39"/>
      <c r="R704" s="39"/>
      <c r="S704" s="39"/>
      <c r="X704" s="39"/>
      <c r="Y704" s="39"/>
      <c r="Z704" s="39"/>
    </row>
    <row r="705" spans="6:26" ht="12">
      <c r="F705" s="154"/>
      <c r="G705" s="184"/>
      <c r="K705" s="143"/>
      <c r="L705" s="143"/>
      <c r="M705" s="184"/>
      <c r="Q705" s="39"/>
      <c r="R705" s="39"/>
      <c r="S705" s="39"/>
      <c r="X705" s="39"/>
      <c r="Y705" s="39"/>
      <c r="Z705" s="39"/>
    </row>
    <row r="706" spans="6:26" ht="12">
      <c r="F706" s="154"/>
      <c r="G706" s="184"/>
      <c r="K706" s="143"/>
      <c r="L706" s="143"/>
      <c r="M706" s="184"/>
      <c r="Q706" s="39"/>
      <c r="R706" s="39"/>
      <c r="S706" s="39"/>
      <c r="X706" s="39"/>
      <c r="Y706" s="39"/>
      <c r="Z706" s="39"/>
    </row>
    <row r="707" spans="6:26" ht="12">
      <c r="F707" s="154"/>
      <c r="G707" s="184"/>
      <c r="K707" s="143"/>
      <c r="L707" s="143"/>
      <c r="M707" s="184"/>
      <c r="Q707" s="39"/>
      <c r="R707" s="39"/>
      <c r="S707" s="39"/>
      <c r="X707" s="39"/>
      <c r="Y707" s="39"/>
      <c r="Z707" s="39"/>
    </row>
    <row r="708" spans="6:26" ht="12">
      <c r="F708" s="154"/>
      <c r="G708" s="184"/>
      <c r="K708" s="143"/>
      <c r="L708" s="143"/>
      <c r="M708" s="184"/>
      <c r="Q708" s="39"/>
      <c r="R708" s="39"/>
      <c r="S708" s="39"/>
      <c r="X708" s="39"/>
      <c r="Y708" s="39"/>
      <c r="Z708" s="39"/>
    </row>
    <row r="709" spans="6:26" ht="12">
      <c r="F709" s="154"/>
      <c r="G709" s="184"/>
      <c r="K709" s="143"/>
      <c r="L709" s="143"/>
      <c r="M709" s="184"/>
      <c r="Q709" s="39"/>
      <c r="R709" s="39"/>
      <c r="S709" s="39"/>
      <c r="X709" s="39"/>
      <c r="Y709" s="39"/>
      <c r="Z709" s="39"/>
    </row>
    <row r="710" spans="6:26" ht="12">
      <c r="F710" s="154"/>
      <c r="G710" s="184"/>
      <c r="K710" s="143"/>
      <c r="L710" s="143"/>
      <c r="M710" s="184"/>
      <c r="Q710" s="39"/>
      <c r="R710" s="39"/>
      <c r="S710" s="39"/>
      <c r="X710" s="39"/>
      <c r="Y710" s="39"/>
      <c r="Z710" s="39"/>
    </row>
    <row r="711" spans="6:26" ht="12">
      <c r="F711" s="154"/>
      <c r="G711" s="184"/>
      <c r="K711" s="143"/>
      <c r="L711" s="143"/>
      <c r="M711" s="184"/>
      <c r="Q711" s="39"/>
      <c r="R711" s="39"/>
      <c r="S711" s="39"/>
      <c r="X711" s="39"/>
      <c r="Y711" s="39"/>
      <c r="Z711" s="39"/>
    </row>
    <row r="712" spans="6:26" ht="12">
      <c r="F712" s="154"/>
      <c r="G712" s="184"/>
      <c r="K712" s="143"/>
      <c r="L712" s="143"/>
      <c r="M712" s="184"/>
      <c r="Q712" s="39"/>
      <c r="R712" s="39"/>
      <c r="S712" s="39"/>
      <c r="X712" s="39"/>
      <c r="Y712" s="39"/>
      <c r="Z712" s="39"/>
    </row>
    <row r="713" spans="6:26" ht="12">
      <c r="F713" s="154"/>
      <c r="G713" s="184"/>
      <c r="K713" s="143"/>
      <c r="L713" s="143"/>
      <c r="M713" s="184"/>
      <c r="Q713" s="39"/>
      <c r="R713" s="39"/>
      <c r="S713" s="39"/>
      <c r="X713" s="39"/>
      <c r="Y713" s="39"/>
      <c r="Z713" s="39"/>
    </row>
    <row r="714" spans="6:26" ht="12">
      <c r="F714" s="154"/>
      <c r="G714" s="184"/>
      <c r="K714" s="143"/>
      <c r="L714" s="143"/>
      <c r="M714" s="184"/>
      <c r="Q714" s="39"/>
      <c r="R714" s="39"/>
      <c r="S714" s="39"/>
      <c r="X714" s="39"/>
      <c r="Y714" s="39"/>
      <c r="Z714" s="39"/>
    </row>
    <row r="715" spans="6:26" ht="12">
      <c r="F715" s="154"/>
      <c r="G715" s="184"/>
      <c r="K715" s="143"/>
      <c r="L715" s="143"/>
      <c r="M715" s="184"/>
      <c r="Q715" s="39"/>
      <c r="R715" s="39"/>
      <c r="S715" s="39"/>
      <c r="X715" s="39"/>
      <c r="Y715" s="39"/>
      <c r="Z715" s="39"/>
    </row>
    <row r="716" spans="6:26" ht="12">
      <c r="F716" s="154"/>
      <c r="G716" s="184"/>
      <c r="K716" s="143"/>
      <c r="L716" s="143"/>
      <c r="M716" s="184"/>
      <c r="Q716" s="39"/>
      <c r="R716" s="39"/>
      <c r="S716" s="39"/>
      <c r="X716" s="39"/>
      <c r="Y716" s="39"/>
      <c r="Z716" s="39"/>
    </row>
    <row r="717" spans="6:26" ht="12">
      <c r="F717" s="154"/>
      <c r="G717" s="184"/>
      <c r="K717" s="143"/>
      <c r="L717" s="143"/>
      <c r="M717" s="184"/>
      <c r="Q717" s="39"/>
      <c r="R717" s="39"/>
      <c r="S717" s="39"/>
      <c r="X717" s="39"/>
      <c r="Y717" s="39"/>
      <c r="Z717" s="39"/>
    </row>
    <row r="718" spans="6:26" ht="12">
      <c r="F718" s="154"/>
      <c r="G718" s="184"/>
      <c r="K718" s="143"/>
      <c r="L718" s="143"/>
      <c r="M718" s="184"/>
      <c r="Q718" s="39"/>
      <c r="R718" s="39"/>
      <c r="S718" s="39"/>
      <c r="X718" s="39"/>
      <c r="Y718" s="39"/>
      <c r="Z718" s="39"/>
    </row>
    <row r="719" spans="6:26" ht="12">
      <c r="F719" s="154"/>
      <c r="G719" s="184"/>
      <c r="K719" s="143"/>
      <c r="L719" s="143"/>
      <c r="M719" s="184"/>
      <c r="Q719" s="39"/>
      <c r="R719" s="39"/>
      <c r="S719" s="39"/>
      <c r="X719" s="39"/>
      <c r="Y719" s="39"/>
      <c r="Z719" s="39"/>
    </row>
    <row r="720" spans="6:26" ht="12">
      <c r="F720" s="154"/>
      <c r="G720" s="184"/>
      <c r="K720" s="143"/>
      <c r="L720" s="143"/>
      <c r="M720" s="184"/>
      <c r="Q720" s="39"/>
      <c r="R720" s="39"/>
      <c r="S720" s="39"/>
      <c r="X720" s="39"/>
      <c r="Y720" s="39"/>
      <c r="Z720" s="39"/>
    </row>
    <row r="721" spans="6:26" ht="12">
      <c r="F721" s="154"/>
      <c r="G721" s="184"/>
      <c r="K721" s="143"/>
      <c r="L721" s="143"/>
      <c r="M721" s="184"/>
      <c r="Q721" s="39"/>
      <c r="R721" s="39"/>
      <c r="S721" s="39"/>
      <c r="X721" s="39"/>
      <c r="Y721" s="39"/>
      <c r="Z721" s="39"/>
    </row>
    <row r="722" spans="6:26" ht="12">
      <c r="F722" s="154"/>
      <c r="G722" s="184"/>
      <c r="K722" s="143"/>
      <c r="L722" s="143"/>
      <c r="M722" s="184"/>
      <c r="Q722" s="39"/>
      <c r="R722" s="39"/>
      <c r="S722" s="39"/>
      <c r="X722" s="39"/>
      <c r="Y722" s="39"/>
      <c r="Z722" s="39"/>
    </row>
    <row r="723" spans="6:26" ht="12">
      <c r="F723" s="154"/>
      <c r="G723" s="184"/>
      <c r="K723" s="143"/>
      <c r="L723" s="143"/>
      <c r="M723" s="184"/>
      <c r="Q723" s="39"/>
      <c r="R723" s="39"/>
      <c r="S723" s="39"/>
      <c r="X723" s="39"/>
      <c r="Y723" s="39"/>
      <c r="Z723" s="39"/>
    </row>
    <row r="724" spans="6:26" ht="12">
      <c r="F724" s="154"/>
      <c r="G724" s="184"/>
      <c r="K724" s="143"/>
      <c r="L724" s="143"/>
      <c r="M724" s="184"/>
      <c r="Q724" s="39"/>
      <c r="R724" s="39"/>
      <c r="S724" s="39"/>
      <c r="X724" s="39"/>
      <c r="Y724" s="39"/>
      <c r="Z724" s="39"/>
    </row>
    <row r="725" spans="6:26" ht="12">
      <c r="F725" s="154"/>
      <c r="G725" s="184"/>
      <c r="K725" s="143"/>
      <c r="L725" s="143"/>
      <c r="M725" s="184"/>
      <c r="Q725" s="39"/>
      <c r="R725" s="39"/>
      <c r="S725" s="39"/>
      <c r="X725" s="39"/>
      <c r="Y725" s="39"/>
      <c r="Z725" s="39"/>
    </row>
    <row r="726" spans="6:26" ht="12">
      <c r="F726" s="154"/>
      <c r="G726" s="184"/>
      <c r="K726" s="143"/>
      <c r="L726" s="143"/>
      <c r="M726" s="184"/>
      <c r="Q726" s="39"/>
      <c r="R726" s="39"/>
      <c r="S726" s="39"/>
      <c r="X726" s="39"/>
      <c r="Y726" s="39"/>
      <c r="Z726" s="39"/>
    </row>
    <row r="727" spans="6:26" ht="12">
      <c r="F727" s="154"/>
      <c r="G727" s="184"/>
      <c r="K727" s="143"/>
      <c r="L727" s="143"/>
      <c r="M727" s="184"/>
      <c r="Q727" s="39"/>
      <c r="R727" s="39"/>
      <c r="S727" s="39"/>
      <c r="X727" s="39"/>
      <c r="Y727" s="39"/>
      <c r="Z727" s="39"/>
    </row>
    <row r="728" spans="6:26" ht="12">
      <c r="F728" s="154"/>
      <c r="G728" s="184"/>
      <c r="K728" s="143"/>
      <c r="L728" s="143"/>
      <c r="M728" s="184"/>
      <c r="Q728" s="39"/>
      <c r="R728" s="39"/>
      <c r="S728" s="39"/>
      <c r="X728" s="39"/>
      <c r="Y728" s="39"/>
      <c r="Z728" s="39"/>
    </row>
    <row r="729" spans="6:26" ht="12">
      <c r="F729" s="154"/>
      <c r="G729" s="184"/>
      <c r="K729" s="143"/>
      <c r="L729" s="143"/>
      <c r="M729" s="184"/>
      <c r="Q729" s="39"/>
      <c r="R729" s="39"/>
      <c r="S729" s="39"/>
      <c r="X729" s="39"/>
      <c r="Y729" s="39"/>
      <c r="Z729" s="39"/>
    </row>
    <row r="730" spans="6:26" ht="12">
      <c r="F730" s="154"/>
      <c r="G730" s="184"/>
      <c r="K730" s="143"/>
      <c r="L730" s="143"/>
      <c r="M730" s="184"/>
      <c r="Q730" s="39"/>
      <c r="R730" s="39"/>
      <c r="S730" s="39"/>
      <c r="X730" s="39"/>
      <c r="Y730" s="39"/>
      <c r="Z730" s="39"/>
    </row>
    <row r="731" spans="6:26" ht="12">
      <c r="F731" s="154"/>
      <c r="G731" s="184"/>
      <c r="K731" s="143"/>
      <c r="L731" s="143"/>
      <c r="M731" s="184"/>
      <c r="Q731" s="39"/>
      <c r="R731" s="39"/>
      <c r="S731" s="39"/>
      <c r="X731" s="39"/>
      <c r="Y731" s="39"/>
      <c r="Z731" s="39"/>
    </row>
    <row r="732" spans="6:26" ht="12">
      <c r="F732" s="154"/>
      <c r="G732" s="184"/>
      <c r="K732" s="143"/>
      <c r="L732" s="143"/>
      <c r="M732" s="184"/>
      <c r="Q732" s="39"/>
      <c r="R732" s="39"/>
      <c r="S732" s="39"/>
      <c r="X732" s="39"/>
      <c r="Y732" s="39"/>
      <c r="Z732" s="39"/>
    </row>
    <row r="733" spans="6:26" ht="12">
      <c r="F733" s="154"/>
      <c r="G733" s="184"/>
      <c r="K733" s="143"/>
      <c r="L733" s="143"/>
      <c r="M733" s="184"/>
      <c r="Q733" s="39"/>
      <c r="R733" s="39"/>
      <c r="S733" s="39"/>
      <c r="X733" s="39"/>
      <c r="Y733" s="39"/>
      <c r="Z733" s="39"/>
    </row>
    <row r="734" spans="6:26" ht="12">
      <c r="F734" s="154"/>
      <c r="G734" s="184"/>
      <c r="K734" s="143"/>
      <c r="L734" s="143"/>
      <c r="M734" s="184"/>
      <c r="Q734" s="39"/>
      <c r="R734" s="39"/>
      <c r="S734" s="39"/>
      <c r="X734" s="39"/>
      <c r="Y734" s="39"/>
      <c r="Z734" s="39"/>
    </row>
    <row r="735" spans="6:26" ht="12">
      <c r="F735" s="154"/>
      <c r="G735" s="184"/>
      <c r="K735" s="143"/>
      <c r="L735" s="143"/>
      <c r="M735" s="184"/>
      <c r="Q735" s="39"/>
      <c r="R735" s="39"/>
      <c r="S735" s="39"/>
      <c r="X735" s="39"/>
      <c r="Y735" s="39"/>
      <c r="Z735" s="39"/>
    </row>
    <row r="736" spans="6:26" ht="12">
      <c r="F736" s="154"/>
      <c r="G736" s="184"/>
      <c r="K736" s="143"/>
      <c r="L736" s="143"/>
      <c r="M736" s="184"/>
      <c r="Q736" s="39"/>
      <c r="R736" s="39"/>
      <c r="S736" s="39"/>
      <c r="X736" s="39"/>
      <c r="Y736" s="39"/>
      <c r="Z736" s="39"/>
    </row>
    <row r="737" spans="6:26" ht="12">
      <c r="F737" s="154"/>
      <c r="G737" s="184"/>
      <c r="K737" s="143"/>
      <c r="L737" s="143"/>
      <c r="M737" s="184"/>
      <c r="Q737" s="39"/>
      <c r="R737" s="39"/>
      <c r="S737" s="39"/>
      <c r="X737" s="39"/>
      <c r="Y737" s="39"/>
      <c r="Z737" s="39"/>
    </row>
    <row r="738" spans="6:26" ht="12">
      <c r="F738" s="154"/>
      <c r="G738" s="184"/>
      <c r="K738" s="143"/>
      <c r="L738" s="143"/>
      <c r="M738" s="184"/>
      <c r="Q738" s="39"/>
      <c r="R738" s="39"/>
      <c r="S738" s="39"/>
      <c r="X738" s="39"/>
      <c r="Y738" s="39"/>
      <c r="Z738" s="39"/>
    </row>
    <row r="739" spans="6:26" ht="12">
      <c r="F739" s="154"/>
      <c r="G739" s="184"/>
      <c r="K739" s="143"/>
      <c r="L739" s="143"/>
      <c r="M739" s="184"/>
      <c r="Q739" s="39"/>
      <c r="R739" s="39"/>
      <c r="S739" s="39"/>
      <c r="X739" s="39"/>
      <c r="Y739" s="39"/>
      <c r="Z739" s="39"/>
    </row>
    <row r="740" spans="6:26" ht="12">
      <c r="F740" s="154"/>
      <c r="G740" s="184"/>
      <c r="K740" s="143"/>
      <c r="L740" s="143"/>
      <c r="M740" s="184"/>
      <c r="Q740" s="39"/>
      <c r="R740" s="39"/>
      <c r="S740" s="39"/>
      <c r="X740" s="39"/>
      <c r="Y740" s="39"/>
      <c r="Z740" s="39"/>
    </row>
    <row r="741" spans="6:26" ht="12">
      <c r="F741" s="154"/>
      <c r="G741" s="184"/>
      <c r="K741" s="143"/>
      <c r="L741" s="143"/>
      <c r="M741" s="184"/>
      <c r="Q741" s="39"/>
      <c r="R741" s="39"/>
      <c r="S741" s="39"/>
      <c r="X741" s="39"/>
      <c r="Y741" s="39"/>
      <c r="Z741" s="39"/>
    </row>
    <row r="742" spans="6:26" ht="12">
      <c r="F742" s="154"/>
      <c r="G742" s="184"/>
      <c r="K742" s="143"/>
      <c r="L742" s="143"/>
      <c r="M742" s="184"/>
      <c r="Q742" s="39"/>
      <c r="R742" s="39"/>
      <c r="S742" s="39"/>
      <c r="X742" s="39"/>
      <c r="Y742" s="39"/>
      <c r="Z742" s="39"/>
    </row>
    <row r="743" spans="6:26" ht="12">
      <c r="F743" s="154"/>
      <c r="G743" s="184"/>
      <c r="K743" s="143"/>
      <c r="L743" s="143"/>
      <c r="M743" s="184"/>
      <c r="Q743" s="39"/>
      <c r="R743" s="39"/>
      <c r="S743" s="39"/>
      <c r="X743" s="39"/>
      <c r="Y743" s="39"/>
      <c r="Z743" s="39"/>
    </row>
    <row r="744" spans="6:26" ht="12">
      <c r="F744" s="154"/>
      <c r="G744" s="184"/>
      <c r="K744" s="143"/>
      <c r="L744" s="143"/>
      <c r="M744" s="184"/>
      <c r="Q744" s="39"/>
      <c r="R744" s="39"/>
      <c r="S744" s="39"/>
      <c r="X744" s="39"/>
      <c r="Y744" s="39"/>
      <c r="Z744" s="39"/>
    </row>
    <row r="745" spans="6:26" ht="12">
      <c r="F745" s="154"/>
      <c r="G745" s="184"/>
      <c r="K745" s="143"/>
      <c r="L745" s="143"/>
      <c r="M745" s="184"/>
      <c r="Q745" s="39"/>
      <c r="R745" s="39"/>
      <c r="S745" s="39"/>
      <c r="X745" s="39"/>
      <c r="Y745" s="39"/>
      <c r="Z745" s="39"/>
    </row>
    <row r="746" spans="6:26" ht="12">
      <c r="F746" s="154"/>
      <c r="G746" s="184"/>
      <c r="K746" s="143"/>
      <c r="L746" s="143"/>
      <c r="M746" s="184"/>
      <c r="Q746" s="39"/>
      <c r="R746" s="39"/>
      <c r="S746" s="39"/>
      <c r="X746" s="39"/>
      <c r="Y746" s="39"/>
      <c r="Z746" s="39"/>
    </row>
    <row r="747" spans="6:26" ht="12">
      <c r="F747" s="154"/>
      <c r="G747" s="184"/>
      <c r="K747" s="143"/>
      <c r="L747" s="143"/>
      <c r="M747" s="184"/>
      <c r="Q747" s="39"/>
      <c r="R747" s="39"/>
      <c r="S747" s="39"/>
      <c r="X747" s="39"/>
      <c r="Y747" s="39"/>
      <c r="Z747" s="39"/>
    </row>
    <row r="748" spans="6:26" ht="12">
      <c r="F748" s="154"/>
      <c r="G748" s="184"/>
      <c r="K748" s="143"/>
      <c r="L748" s="143"/>
      <c r="M748" s="184"/>
      <c r="Q748" s="39"/>
      <c r="R748" s="39"/>
      <c r="S748" s="39"/>
      <c r="X748" s="39"/>
      <c r="Y748" s="39"/>
      <c r="Z748" s="39"/>
    </row>
    <row r="749" spans="6:26" ht="12">
      <c r="F749" s="154"/>
      <c r="G749" s="184"/>
      <c r="K749" s="143"/>
      <c r="L749" s="143"/>
      <c r="M749" s="184"/>
      <c r="Q749" s="39"/>
      <c r="R749" s="39"/>
      <c r="S749" s="39"/>
      <c r="X749" s="39"/>
      <c r="Y749" s="39"/>
      <c r="Z749" s="39"/>
    </row>
    <row r="750" spans="6:26" ht="12">
      <c r="F750" s="154"/>
      <c r="G750" s="184"/>
      <c r="K750" s="143"/>
      <c r="L750" s="143"/>
      <c r="M750" s="184"/>
      <c r="Q750" s="39"/>
      <c r="R750" s="39"/>
      <c r="S750" s="39"/>
      <c r="X750" s="39"/>
      <c r="Y750" s="39"/>
      <c r="Z750" s="39"/>
    </row>
    <row r="751" spans="6:26" ht="12">
      <c r="F751" s="154"/>
      <c r="G751" s="184"/>
      <c r="K751" s="143"/>
      <c r="L751" s="143"/>
      <c r="M751" s="184"/>
      <c r="Q751" s="39"/>
      <c r="R751" s="39"/>
      <c r="S751" s="39"/>
      <c r="X751" s="39"/>
      <c r="Y751" s="39"/>
      <c r="Z751" s="39"/>
    </row>
    <row r="752" spans="6:26" ht="12">
      <c r="F752" s="154"/>
      <c r="G752" s="184"/>
      <c r="K752" s="143"/>
      <c r="L752" s="143"/>
      <c r="M752" s="184"/>
      <c r="Q752" s="39"/>
      <c r="R752" s="39"/>
      <c r="S752" s="39"/>
      <c r="X752" s="39"/>
      <c r="Y752" s="39"/>
      <c r="Z752" s="39"/>
    </row>
    <row r="753" spans="6:26" ht="12">
      <c r="F753" s="154"/>
      <c r="G753" s="184"/>
      <c r="K753" s="143"/>
      <c r="L753" s="143"/>
      <c r="M753" s="184"/>
      <c r="Q753" s="39"/>
      <c r="R753" s="39"/>
      <c r="S753" s="39"/>
      <c r="X753" s="39"/>
      <c r="Y753" s="39"/>
      <c r="Z753" s="39"/>
    </row>
    <row r="754" spans="6:26" ht="12">
      <c r="F754" s="154"/>
      <c r="G754" s="184"/>
      <c r="K754" s="143"/>
      <c r="L754" s="143"/>
      <c r="M754" s="184"/>
      <c r="Q754" s="39"/>
      <c r="R754" s="39"/>
      <c r="S754" s="39"/>
      <c r="X754" s="39"/>
      <c r="Y754" s="39"/>
      <c r="Z754" s="39"/>
    </row>
    <row r="755" spans="6:26" ht="12">
      <c r="F755" s="154"/>
      <c r="G755" s="184"/>
      <c r="K755" s="143"/>
      <c r="L755" s="143"/>
      <c r="M755" s="184"/>
      <c r="Q755" s="39"/>
      <c r="R755" s="39"/>
      <c r="S755" s="39"/>
      <c r="X755" s="39"/>
      <c r="Y755" s="39"/>
      <c r="Z755" s="39"/>
    </row>
    <row r="756" spans="6:26" ht="12">
      <c r="F756" s="154"/>
      <c r="G756" s="184"/>
      <c r="K756" s="143"/>
      <c r="L756" s="143"/>
      <c r="M756" s="184"/>
      <c r="Q756" s="39"/>
      <c r="R756" s="39"/>
      <c r="S756" s="39"/>
      <c r="X756" s="39"/>
      <c r="Y756" s="39"/>
      <c r="Z756" s="39"/>
    </row>
    <row r="757" spans="6:26" ht="12">
      <c r="F757" s="154"/>
      <c r="G757" s="184"/>
      <c r="K757" s="143"/>
      <c r="L757" s="143"/>
      <c r="M757" s="184"/>
      <c r="Q757" s="39"/>
      <c r="R757" s="39"/>
      <c r="S757" s="39"/>
      <c r="X757" s="39"/>
      <c r="Y757" s="39"/>
      <c r="Z757" s="39"/>
    </row>
    <row r="758" spans="6:26" ht="12">
      <c r="F758" s="154"/>
      <c r="G758" s="184"/>
      <c r="K758" s="143"/>
      <c r="L758" s="143"/>
      <c r="M758" s="184"/>
      <c r="Q758" s="39"/>
      <c r="R758" s="39"/>
      <c r="S758" s="39"/>
      <c r="X758" s="39"/>
      <c r="Y758" s="39"/>
      <c r="Z758" s="39"/>
    </row>
    <row r="759" spans="6:26" ht="12">
      <c r="F759" s="154"/>
      <c r="G759" s="184"/>
      <c r="K759" s="143"/>
      <c r="L759" s="143"/>
      <c r="M759" s="184"/>
      <c r="Q759" s="39"/>
      <c r="R759" s="39"/>
      <c r="S759" s="39"/>
      <c r="X759" s="39"/>
      <c r="Y759" s="39"/>
      <c r="Z759" s="39"/>
    </row>
    <row r="760" spans="6:26" ht="12">
      <c r="F760" s="154"/>
      <c r="G760" s="184"/>
      <c r="K760" s="143"/>
      <c r="L760" s="143"/>
      <c r="M760" s="184"/>
      <c r="Q760" s="39"/>
      <c r="R760" s="39"/>
      <c r="S760" s="39"/>
      <c r="X760" s="39"/>
      <c r="Y760" s="39"/>
      <c r="Z760" s="39"/>
    </row>
    <row r="761" spans="6:26" ht="12">
      <c r="F761" s="154"/>
      <c r="G761" s="184"/>
      <c r="K761" s="143"/>
      <c r="L761" s="143"/>
      <c r="M761" s="184"/>
      <c r="Q761" s="39"/>
      <c r="R761" s="39"/>
      <c r="S761" s="39"/>
      <c r="X761" s="39"/>
      <c r="Y761" s="39"/>
      <c r="Z761" s="39"/>
    </row>
    <row r="762" spans="6:26" ht="12">
      <c r="F762" s="154"/>
      <c r="G762" s="184"/>
      <c r="K762" s="143"/>
      <c r="L762" s="143"/>
      <c r="M762" s="184"/>
      <c r="Q762" s="39"/>
      <c r="R762" s="39"/>
      <c r="S762" s="39"/>
      <c r="X762" s="39"/>
      <c r="Y762" s="39"/>
      <c r="Z762" s="39"/>
    </row>
    <row r="763" spans="6:26" ht="12">
      <c r="F763" s="154"/>
      <c r="G763" s="184"/>
      <c r="K763" s="143"/>
      <c r="L763" s="143"/>
      <c r="M763" s="184"/>
      <c r="Q763" s="39"/>
      <c r="R763" s="39"/>
      <c r="S763" s="39"/>
      <c r="X763" s="39"/>
      <c r="Y763" s="39"/>
      <c r="Z763" s="39"/>
    </row>
    <row r="764" spans="6:26" ht="12">
      <c r="F764" s="154"/>
      <c r="G764" s="184"/>
      <c r="K764" s="143"/>
      <c r="L764" s="143"/>
      <c r="M764" s="184"/>
      <c r="Q764" s="39"/>
      <c r="R764" s="39"/>
      <c r="S764" s="39"/>
      <c r="X764" s="39"/>
      <c r="Y764" s="39"/>
      <c r="Z764" s="39"/>
    </row>
    <row r="765" spans="6:26" ht="12">
      <c r="F765" s="154"/>
      <c r="G765" s="184"/>
      <c r="K765" s="143"/>
      <c r="L765" s="143"/>
      <c r="M765" s="184"/>
      <c r="Q765" s="39"/>
      <c r="R765" s="39"/>
      <c r="S765" s="39"/>
      <c r="X765" s="39"/>
      <c r="Y765" s="39"/>
      <c r="Z765" s="39"/>
    </row>
    <row r="766" spans="6:26" ht="12">
      <c r="F766" s="154"/>
      <c r="G766" s="184"/>
      <c r="K766" s="143"/>
      <c r="L766" s="143"/>
      <c r="M766" s="184"/>
      <c r="Q766" s="39"/>
      <c r="R766" s="39"/>
      <c r="S766" s="39"/>
      <c r="X766" s="39"/>
      <c r="Y766" s="39"/>
      <c r="Z766" s="39"/>
    </row>
    <row r="767" spans="6:26" ht="12">
      <c r="F767" s="154"/>
      <c r="G767" s="184"/>
      <c r="K767" s="143"/>
      <c r="L767" s="143"/>
      <c r="M767" s="184"/>
      <c r="Q767" s="39"/>
      <c r="R767" s="39"/>
      <c r="S767" s="39"/>
      <c r="X767" s="39"/>
      <c r="Y767" s="39"/>
      <c r="Z767" s="39"/>
    </row>
    <row r="768" spans="6:26" ht="12">
      <c r="F768" s="154"/>
      <c r="G768" s="184"/>
      <c r="K768" s="143"/>
      <c r="L768" s="143"/>
      <c r="M768" s="184"/>
      <c r="Q768" s="39"/>
      <c r="R768" s="39"/>
      <c r="S768" s="39"/>
      <c r="X768" s="39"/>
      <c r="Y768" s="39"/>
      <c r="Z768" s="39"/>
    </row>
    <row r="769" spans="6:26" ht="12">
      <c r="F769" s="154"/>
      <c r="G769" s="184"/>
      <c r="K769" s="143"/>
      <c r="L769" s="143"/>
      <c r="M769" s="184"/>
      <c r="Q769" s="39"/>
      <c r="R769" s="39"/>
      <c r="S769" s="39"/>
      <c r="X769" s="39"/>
      <c r="Y769" s="39"/>
      <c r="Z769" s="39"/>
    </row>
    <row r="770" spans="6:26" ht="12">
      <c r="F770" s="154"/>
      <c r="G770" s="184"/>
      <c r="K770" s="143"/>
      <c r="L770" s="143"/>
      <c r="M770" s="184"/>
      <c r="Q770" s="39"/>
      <c r="R770" s="39"/>
      <c r="S770" s="39"/>
      <c r="X770" s="39"/>
      <c r="Y770" s="39"/>
      <c r="Z770" s="39"/>
    </row>
    <row r="771" spans="6:26" ht="12">
      <c r="F771" s="154"/>
      <c r="G771" s="184"/>
      <c r="K771" s="143"/>
      <c r="L771" s="143"/>
      <c r="M771" s="184"/>
      <c r="Q771" s="39"/>
      <c r="R771" s="39"/>
      <c r="S771" s="39"/>
      <c r="X771" s="39"/>
      <c r="Y771" s="39"/>
      <c r="Z771" s="39"/>
    </row>
    <row r="772" spans="6:26" ht="12">
      <c r="F772" s="154"/>
      <c r="G772" s="184"/>
      <c r="K772" s="143"/>
      <c r="L772" s="143"/>
      <c r="M772" s="184"/>
      <c r="Q772" s="39"/>
      <c r="R772" s="39"/>
      <c r="S772" s="39"/>
      <c r="X772" s="39"/>
      <c r="Y772" s="39"/>
      <c r="Z772" s="39"/>
    </row>
    <row r="773" spans="6:26" ht="12">
      <c r="F773" s="154"/>
      <c r="G773" s="184"/>
      <c r="K773" s="143"/>
      <c r="L773" s="143"/>
      <c r="M773" s="184"/>
      <c r="Q773" s="39"/>
      <c r="R773" s="39"/>
      <c r="S773" s="39"/>
      <c r="X773" s="39"/>
      <c r="Y773" s="39"/>
      <c r="Z773" s="39"/>
    </row>
    <row r="774" spans="6:26" ht="12">
      <c r="F774" s="154"/>
      <c r="G774" s="184"/>
      <c r="K774" s="143"/>
      <c r="L774" s="143"/>
      <c r="M774" s="184"/>
      <c r="Q774" s="39"/>
      <c r="R774" s="39"/>
      <c r="S774" s="39"/>
      <c r="X774" s="39"/>
      <c r="Y774" s="39"/>
      <c r="Z774" s="39"/>
    </row>
    <row r="775" spans="6:26" ht="12">
      <c r="F775" s="154"/>
      <c r="G775" s="184"/>
      <c r="K775" s="143"/>
      <c r="L775" s="143"/>
      <c r="M775" s="184"/>
      <c r="Q775" s="39"/>
      <c r="R775" s="39"/>
      <c r="S775" s="39"/>
      <c r="X775" s="39"/>
      <c r="Y775" s="39"/>
      <c r="Z775" s="39"/>
    </row>
    <row r="776" spans="6:26" ht="12">
      <c r="F776" s="154"/>
      <c r="G776" s="184"/>
      <c r="K776" s="143"/>
      <c r="L776" s="143"/>
      <c r="M776" s="184"/>
      <c r="Q776" s="39"/>
      <c r="R776" s="39"/>
      <c r="S776" s="39"/>
      <c r="X776" s="39"/>
      <c r="Y776" s="39"/>
      <c r="Z776" s="39"/>
    </row>
    <row r="777" spans="6:26" ht="12">
      <c r="F777" s="154"/>
      <c r="G777" s="184"/>
      <c r="K777" s="143"/>
      <c r="L777" s="143"/>
      <c r="M777" s="184"/>
      <c r="Q777" s="39"/>
      <c r="R777" s="39"/>
      <c r="S777" s="39"/>
      <c r="X777" s="39"/>
      <c r="Y777" s="39"/>
      <c r="Z777" s="39"/>
    </row>
    <row r="778" spans="6:26" ht="12">
      <c r="F778" s="154"/>
      <c r="G778" s="184"/>
      <c r="K778" s="143"/>
      <c r="L778" s="143"/>
      <c r="M778" s="184"/>
      <c r="Q778" s="39"/>
      <c r="R778" s="39"/>
      <c r="S778" s="39"/>
      <c r="X778" s="39"/>
      <c r="Y778" s="39"/>
      <c r="Z778" s="39"/>
    </row>
    <row r="779" spans="6:26" ht="12">
      <c r="F779" s="154"/>
      <c r="G779" s="184"/>
      <c r="K779" s="143"/>
      <c r="L779" s="143"/>
      <c r="M779" s="184"/>
      <c r="Q779" s="39"/>
      <c r="R779" s="39"/>
      <c r="S779" s="39"/>
      <c r="X779" s="39"/>
      <c r="Y779" s="39"/>
      <c r="Z779" s="39"/>
    </row>
    <row r="780" spans="6:26" ht="12">
      <c r="F780" s="154"/>
      <c r="G780" s="184"/>
      <c r="K780" s="143"/>
      <c r="L780" s="143"/>
      <c r="M780" s="184"/>
      <c r="Q780" s="39"/>
      <c r="R780" s="39"/>
      <c r="S780" s="39"/>
      <c r="X780" s="39"/>
      <c r="Y780" s="39"/>
      <c r="Z780" s="39"/>
    </row>
    <row r="781" spans="6:26" ht="12">
      <c r="F781" s="154"/>
      <c r="G781" s="184"/>
      <c r="K781" s="143"/>
      <c r="L781" s="143"/>
      <c r="M781" s="184"/>
      <c r="Q781" s="39"/>
      <c r="R781" s="39"/>
      <c r="S781" s="39"/>
      <c r="X781" s="39"/>
      <c r="Y781" s="39"/>
      <c r="Z781" s="39"/>
    </row>
    <row r="782" spans="6:26" ht="12">
      <c r="F782" s="154"/>
      <c r="G782" s="184"/>
      <c r="K782" s="143"/>
      <c r="L782" s="143"/>
      <c r="M782" s="184"/>
      <c r="Q782" s="39"/>
      <c r="R782" s="39"/>
      <c r="S782" s="39"/>
      <c r="X782" s="39"/>
      <c r="Y782" s="39"/>
      <c r="Z782" s="39"/>
    </row>
    <row r="783" spans="6:26" ht="12">
      <c r="F783" s="154"/>
      <c r="G783" s="184"/>
      <c r="K783" s="143"/>
      <c r="L783" s="143"/>
      <c r="M783" s="184"/>
      <c r="Q783" s="39"/>
      <c r="R783" s="39"/>
      <c r="S783" s="39"/>
      <c r="X783" s="39"/>
      <c r="Y783" s="39"/>
      <c r="Z783" s="39"/>
    </row>
    <row r="784" spans="6:26" ht="12">
      <c r="F784" s="154"/>
      <c r="G784" s="184"/>
      <c r="K784" s="143"/>
      <c r="L784" s="143"/>
      <c r="M784" s="184"/>
      <c r="Q784" s="39"/>
      <c r="R784" s="39"/>
      <c r="S784" s="39"/>
      <c r="X784" s="39"/>
      <c r="Y784" s="39"/>
      <c r="Z784" s="39"/>
    </row>
    <row r="785" spans="6:26" ht="12">
      <c r="F785" s="154"/>
      <c r="G785" s="184"/>
      <c r="K785" s="143"/>
      <c r="L785" s="143"/>
      <c r="M785" s="184"/>
      <c r="Q785" s="39"/>
      <c r="R785" s="39"/>
      <c r="S785" s="39"/>
      <c r="X785" s="39"/>
      <c r="Y785" s="39"/>
      <c r="Z785" s="39"/>
    </row>
    <row r="786" spans="6:26" ht="12">
      <c r="F786" s="154"/>
      <c r="G786" s="184"/>
      <c r="K786" s="143"/>
      <c r="L786" s="143"/>
      <c r="M786" s="184"/>
      <c r="Q786" s="39"/>
      <c r="R786" s="39"/>
      <c r="S786" s="39"/>
      <c r="X786" s="39"/>
      <c r="Y786" s="39"/>
      <c r="Z786" s="39"/>
    </row>
    <row r="787" spans="6:26" ht="12">
      <c r="F787" s="154"/>
      <c r="G787" s="184"/>
      <c r="K787" s="143"/>
      <c r="L787" s="143"/>
      <c r="M787" s="184"/>
      <c r="Q787" s="39"/>
      <c r="R787" s="39"/>
      <c r="S787" s="39"/>
      <c r="X787" s="39"/>
      <c r="Y787" s="39"/>
      <c r="Z787" s="39"/>
    </row>
    <row r="788" spans="6:26" ht="12">
      <c r="F788" s="154"/>
      <c r="G788" s="184"/>
      <c r="K788" s="143"/>
      <c r="L788" s="143"/>
      <c r="M788" s="184"/>
      <c r="Q788" s="39"/>
      <c r="R788" s="39"/>
      <c r="S788" s="39"/>
      <c r="X788" s="39"/>
      <c r="Y788" s="39"/>
      <c r="Z788" s="39"/>
    </row>
    <row r="789" spans="6:26" ht="12">
      <c r="F789" s="154"/>
      <c r="G789" s="184"/>
      <c r="K789" s="143"/>
      <c r="L789" s="143"/>
      <c r="M789" s="184"/>
      <c r="Q789" s="39"/>
      <c r="R789" s="39"/>
      <c r="S789" s="39"/>
      <c r="X789" s="39"/>
      <c r="Y789" s="39"/>
      <c r="Z789" s="39"/>
    </row>
    <row r="790" spans="6:26" ht="12">
      <c r="F790" s="154"/>
      <c r="G790" s="184"/>
      <c r="K790" s="143"/>
      <c r="L790" s="143"/>
      <c r="M790" s="184"/>
      <c r="Q790" s="39"/>
      <c r="R790" s="39"/>
      <c r="S790" s="39"/>
      <c r="X790" s="39"/>
      <c r="Y790" s="39"/>
      <c r="Z790" s="39"/>
    </row>
    <row r="791" spans="6:26" ht="12">
      <c r="F791" s="154"/>
      <c r="G791" s="184"/>
      <c r="K791" s="143"/>
      <c r="L791" s="143"/>
      <c r="M791" s="184"/>
      <c r="Q791" s="39"/>
      <c r="R791" s="39"/>
      <c r="S791" s="39"/>
      <c r="X791" s="39"/>
      <c r="Y791" s="39"/>
      <c r="Z791" s="39"/>
    </row>
    <row r="792" spans="6:26" ht="12">
      <c r="F792" s="154"/>
      <c r="G792" s="184"/>
      <c r="K792" s="143"/>
      <c r="L792" s="143"/>
      <c r="M792" s="184"/>
      <c r="Q792" s="39"/>
      <c r="R792" s="39"/>
      <c r="S792" s="39"/>
      <c r="X792" s="39"/>
      <c r="Y792" s="39"/>
      <c r="Z792" s="39"/>
    </row>
    <row r="793" spans="6:26" ht="12">
      <c r="F793" s="154"/>
      <c r="G793" s="184"/>
      <c r="K793" s="143"/>
      <c r="L793" s="143"/>
      <c r="M793" s="184"/>
      <c r="Q793" s="39"/>
      <c r="R793" s="39"/>
      <c r="S793" s="39"/>
      <c r="X793" s="39"/>
      <c r="Y793" s="39"/>
      <c r="Z793" s="39"/>
    </row>
    <row r="794" spans="6:26" ht="12">
      <c r="F794" s="154"/>
      <c r="G794" s="184"/>
      <c r="K794" s="143"/>
      <c r="L794" s="143"/>
      <c r="M794" s="184"/>
      <c r="Q794" s="39"/>
      <c r="R794" s="39"/>
      <c r="S794" s="39"/>
      <c r="X794" s="39"/>
      <c r="Y794" s="39"/>
      <c r="Z794" s="39"/>
    </row>
    <row r="795" spans="6:26" ht="12">
      <c r="F795" s="154"/>
      <c r="G795" s="184"/>
      <c r="K795" s="143"/>
      <c r="L795" s="143"/>
      <c r="M795" s="184"/>
      <c r="Q795" s="39"/>
      <c r="R795" s="39"/>
      <c r="S795" s="39"/>
      <c r="X795" s="39"/>
      <c r="Y795" s="39"/>
      <c r="Z795" s="39"/>
    </row>
    <row r="796" spans="6:26" ht="12">
      <c r="F796" s="154"/>
      <c r="G796" s="184"/>
      <c r="K796" s="143"/>
      <c r="L796" s="143"/>
      <c r="M796" s="184"/>
      <c r="Q796" s="39"/>
      <c r="R796" s="39"/>
      <c r="S796" s="39"/>
      <c r="X796" s="39"/>
      <c r="Y796" s="39"/>
      <c r="Z796" s="39"/>
    </row>
    <row r="797" spans="6:26" ht="12">
      <c r="F797" s="154"/>
      <c r="G797" s="184"/>
      <c r="K797" s="143"/>
      <c r="L797" s="143"/>
      <c r="M797" s="184"/>
      <c r="Q797" s="39"/>
      <c r="R797" s="39"/>
      <c r="S797" s="39"/>
      <c r="X797" s="39"/>
      <c r="Y797" s="39"/>
      <c r="Z797" s="39"/>
    </row>
    <row r="798" spans="6:26" ht="12">
      <c r="F798" s="154"/>
      <c r="G798" s="184"/>
      <c r="K798" s="143"/>
      <c r="L798" s="143"/>
      <c r="M798" s="184"/>
      <c r="Q798" s="39"/>
      <c r="R798" s="39"/>
      <c r="S798" s="39"/>
      <c r="X798" s="39"/>
      <c r="Y798" s="39"/>
      <c r="Z798" s="39"/>
    </row>
    <row r="799" spans="6:26" ht="12">
      <c r="F799" s="154"/>
      <c r="G799" s="184"/>
      <c r="K799" s="143"/>
      <c r="L799" s="143"/>
      <c r="M799" s="184"/>
      <c r="Q799" s="39"/>
      <c r="R799" s="39"/>
      <c r="S799" s="39"/>
      <c r="X799" s="39"/>
      <c r="Y799" s="39"/>
      <c r="Z799" s="39"/>
    </row>
    <row r="800" spans="6:26" ht="12">
      <c r="F800" s="154"/>
      <c r="G800" s="184"/>
      <c r="K800" s="143"/>
      <c r="L800" s="143"/>
      <c r="M800" s="184"/>
      <c r="Q800" s="39"/>
      <c r="R800" s="39"/>
      <c r="S800" s="39"/>
      <c r="X800" s="39"/>
      <c r="Y800" s="39"/>
      <c r="Z800" s="39"/>
    </row>
    <row r="801" spans="6:26" ht="12">
      <c r="F801" s="154"/>
      <c r="G801" s="184"/>
      <c r="K801" s="143"/>
      <c r="L801" s="143"/>
      <c r="M801" s="184"/>
      <c r="Q801" s="39"/>
      <c r="R801" s="39"/>
      <c r="S801" s="39"/>
      <c r="X801" s="39"/>
      <c r="Y801" s="39"/>
      <c r="Z801" s="39"/>
    </row>
    <row r="802" spans="6:26" ht="12">
      <c r="F802" s="154"/>
      <c r="G802" s="184"/>
      <c r="K802" s="143"/>
      <c r="L802" s="143"/>
      <c r="M802" s="184"/>
      <c r="Q802" s="39"/>
      <c r="R802" s="39"/>
      <c r="S802" s="39"/>
      <c r="X802" s="39"/>
      <c r="Y802" s="39"/>
      <c r="Z802" s="39"/>
    </row>
    <row r="803" spans="6:26" ht="12">
      <c r="F803" s="154"/>
      <c r="G803" s="184"/>
      <c r="K803" s="143"/>
      <c r="L803" s="143"/>
      <c r="M803" s="184"/>
      <c r="Q803" s="39"/>
      <c r="R803" s="39"/>
      <c r="S803" s="39"/>
      <c r="X803" s="39"/>
      <c r="Y803" s="39"/>
      <c r="Z803" s="39"/>
    </row>
    <row r="804" spans="6:26" ht="12">
      <c r="F804" s="154"/>
      <c r="G804" s="184"/>
      <c r="K804" s="143"/>
      <c r="L804" s="143"/>
      <c r="M804" s="184"/>
      <c r="Q804" s="39"/>
      <c r="R804" s="39"/>
      <c r="S804" s="39"/>
      <c r="X804" s="39"/>
      <c r="Y804" s="39"/>
      <c r="Z804" s="39"/>
    </row>
    <row r="805" spans="6:26" ht="12">
      <c r="F805" s="154"/>
      <c r="G805" s="184"/>
      <c r="K805" s="143"/>
      <c r="L805" s="143"/>
      <c r="M805" s="184"/>
      <c r="Q805" s="39"/>
      <c r="R805" s="39"/>
      <c r="S805" s="39"/>
      <c r="X805" s="39"/>
      <c r="Y805" s="39"/>
      <c r="Z805" s="39"/>
    </row>
    <row r="806" spans="6:26" ht="12">
      <c r="F806" s="154"/>
      <c r="G806" s="184"/>
      <c r="K806" s="143"/>
      <c r="L806" s="143"/>
      <c r="M806" s="184"/>
      <c r="Q806" s="39"/>
      <c r="R806" s="39"/>
      <c r="S806" s="39"/>
      <c r="X806" s="39"/>
      <c r="Y806" s="39"/>
      <c r="Z806" s="39"/>
    </row>
    <row r="807" spans="6:26" ht="12">
      <c r="F807" s="154"/>
      <c r="G807" s="184"/>
      <c r="K807" s="143"/>
      <c r="L807" s="143"/>
      <c r="M807" s="184"/>
      <c r="Q807" s="39"/>
      <c r="R807" s="39"/>
      <c r="S807" s="39"/>
      <c r="X807" s="39"/>
      <c r="Y807" s="39"/>
      <c r="Z807" s="39"/>
    </row>
    <row r="808" spans="6:26" ht="12">
      <c r="F808" s="154"/>
      <c r="G808" s="184"/>
      <c r="K808" s="143"/>
      <c r="L808" s="143"/>
      <c r="M808" s="184"/>
      <c r="Q808" s="39"/>
      <c r="R808" s="39"/>
      <c r="S808" s="39"/>
      <c r="X808" s="39"/>
      <c r="Y808" s="39"/>
      <c r="Z808" s="39"/>
    </row>
    <row r="809" spans="6:26" ht="12">
      <c r="F809" s="154"/>
      <c r="G809" s="184"/>
      <c r="K809" s="143"/>
      <c r="L809" s="143"/>
      <c r="M809" s="184"/>
      <c r="Q809" s="39"/>
      <c r="R809" s="39"/>
      <c r="S809" s="39"/>
      <c r="X809" s="39"/>
      <c r="Y809" s="39"/>
      <c r="Z809" s="39"/>
    </row>
    <row r="810" spans="6:26" ht="12">
      <c r="F810" s="154"/>
      <c r="G810" s="184"/>
      <c r="K810" s="143"/>
      <c r="L810" s="143"/>
      <c r="M810" s="184"/>
      <c r="Q810" s="39"/>
      <c r="R810" s="39"/>
      <c r="S810" s="39"/>
      <c r="X810" s="39"/>
      <c r="Y810" s="39"/>
      <c r="Z810" s="39"/>
    </row>
    <row r="811" spans="6:26" ht="12">
      <c r="F811" s="154"/>
      <c r="G811" s="184"/>
      <c r="K811" s="143"/>
      <c r="L811" s="143"/>
      <c r="M811" s="184"/>
      <c r="Q811" s="39"/>
      <c r="R811" s="39"/>
      <c r="S811" s="39"/>
      <c r="X811" s="39"/>
      <c r="Y811" s="39"/>
      <c r="Z811" s="39"/>
    </row>
    <row r="812" spans="6:26" ht="12">
      <c r="F812" s="154"/>
      <c r="G812" s="184"/>
      <c r="K812" s="143"/>
      <c r="L812" s="143"/>
      <c r="M812" s="184"/>
      <c r="Q812" s="39"/>
      <c r="R812" s="39"/>
      <c r="S812" s="39"/>
      <c r="X812" s="39"/>
      <c r="Y812" s="39"/>
      <c r="Z812" s="39"/>
    </row>
    <row r="813" spans="6:26" ht="12">
      <c r="F813" s="154"/>
      <c r="G813" s="184"/>
      <c r="K813" s="143"/>
      <c r="L813" s="143"/>
      <c r="M813" s="184"/>
      <c r="Q813" s="39"/>
      <c r="R813" s="39"/>
      <c r="S813" s="39"/>
      <c r="X813" s="39"/>
      <c r="Y813" s="39"/>
      <c r="Z813" s="39"/>
    </row>
    <row r="814" spans="6:26" ht="12">
      <c r="F814" s="154"/>
      <c r="G814" s="184"/>
      <c r="K814" s="143"/>
      <c r="L814" s="143"/>
      <c r="M814" s="184"/>
      <c r="Q814" s="39"/>
      <c r="R814" s="39"/>
      <c r="S814" s="39"/>
      <c r="X814" s="39"/>
      <c r="Y814" s="39"/>
      <c r="Z814" s="39"/>
    </row>
    <row r="815" spans="6:26" ht="12">
      <c r="F815" s="154"/>
      <c r="G815" s="184"/>
      <c r="K815" s="143"/>
      <c r="L815" s="143"/>
      <c r="M815" s="184"/>
      <c r="Q815" s="39"/>
      <c r="R815" s="39"/>
      <c r="S815" s="39"/>
      <c r="X815" s="39"/>
      <c r="Y815" s="39"/>
      <c r="Z815" s="39"/>
    </row>
    <row r="816" spans="6:26" ht="12">
      <c r="F816" s="154"/>
      <c r="G816" s="184"/>
      <c r="K816" s="143"/>
      <c r="L816" s="143"/>
      <c r="M816" s="184"/>
      <c r="Q816" s="39"/>
      <c r="R816" s="39"/>
      <c r="S816" s="39"/>
      <c r="X816" s="39"/>
      <c r="Y816" s="39"/>
      <c r="Z816" s="39"/>
    </row>
    <row r="817" spans="6:26" ht="12">
      <c r="F817" s="154"/>
      <c r="G817" s="184"/>
      <c r="K817" s="143"/>
      <c r="L817" s="143"/>
      <c r="M817" s="184"/>
      <c r="Q817" s="39"/>
      <c r="R817" s="39"/>
      <c r="S817" s="39"/>
      <c r="X817" s="39"/>
      <c r="Y817" s="39"/>
      <c r="Z817" s="39"/>
    </row>
    <row r="818" spans="6:26" ht="12">
      <c r="F818" s="154"/>
      <c r="G818" s="184"/>
      <c r="K818" s="143"/>
      <c r="L818" s="143"/>
      <c r="M818" s="184"/>
      <c r="Q818" s="39"/>
      <c r="R818" s="39"/>
      <c r="S818" s="39"/>
      <c r="X818" s="39"/>
      <c r="Y818" s="39"/>
      <c r="Z818" s="39"/>
    </row>
    <row r="819" spans="6:26" ht="12">
      <c r="F819" s="154"/>
      <c r="G819" s="184"/>
      <c r="K819" s="143"/>
      <c r="L819" s="143"/>
      <c r="M819" s="184"/>
      <c r="Q819" s="39"/>
      <c r="R819" s="39"/>
      <c r="S819" s="39"/>
      <c r="X819" s="39"/>
      <c r="Y819" s="39"/>
      <c r="Z819" s="39"/>
    </row>
    <row r="820" spans="6:26" ht="12">
      <c r="F820" s="154"/>
      <c r="G820" s="184"/>
      <c r="K820" s="143"/>
      <c r="L820" s="143"/>
      <c r="M820" s="184"/>
      <c r="Q820" s="39"/>
      <c r="R820" s="39"/>
      <c r="S820" s="39"/>
      <c r="X820" s="39"/>
      <c r="Y820" s="39"/>
      <c r="Z820" s="39"/>
    </row>
    <row r="821" spans="6:26" ht="12">
      <c r="F821" s="154"/>
      <c r="G821" s="184"/>
      <c r="K821" s="143"/>
      <c r="L821" s="143"/>
      <c r="M821" s="184"/>
      <c r="Q821" s="39"/>
      <c r="R821" s="39"/>
      <c r="S821" s="39"/>
      <c r="X821" s="39"/>
      <c r="Y821" s="39"/>
      <c r="Z821" s="39"/>
    </row>
    <row r="822" spans="6:26" ht="12">
      <c r="F822" s="154"/>
      <c r="G822" s="184"/>
      <c r="K822" s="143"/>
      <c r="L822" s="143"/>
      <c r="M822" s="184"/>
      <c r="Q822" s="39"/>
      <c r="R822" s="39"/>
      <c r="S822" s="39"/>
      <c r="X822" s="39"/>
      <c r="Y822" s="39"/>
      <c r="Z822" s="39"/>
    </row>
    <row r="823" spans="6:26" ht="12">
      <c r="F823" s="154"/>
      <c r="G823" s="184"/>
      <c r="K823" s="143"/>
      <c r="L823" s="143"/>
      <c r="M823" s="184"/>
      <c r="Q823" s="39"/>
      <c r="R823" s="39"/>
      <c r="S823" s="39"/>
      <c r="X823" s="39"/>
      <c r="Y823" s="39"/>
      <c r="Z823" s="39"/>
    </row>
    <row r="824" spans="6:26" ht="12">
      <c r="F824" s="154"/>
      <c r="G824" s="184"/>
      <c r="K824" s="143"/>
      <c r="L824" s="143"/>
      <c r="M824" s="184"/>
      <c r="Q824" s="39"/>
      <c r="R824" s="39"/>
      <c r="S824" s="39"/>
      <c r="X824" s="39"/>
      <c r="Y824" s="39"/>
      <c r="Z824" s="39"/>
    </row>
    <row r="825" spans="6:26" ht="12">
      <c r="F825" s="154"/>
      <c r="G825" s="184"/>
      <c r="K825" s="143"/>
      <c r="L825" s="143"/>
      <c r="M825" s="184"/>
      <c r="Q825" s="39"/>
      <c r="R825" s="39"/>
      <c r="S825" s="39"/>
      <c r="X825" s="39"/>
      <c r="Y825" s="39"/>
      <c r="Z825" s="39"/>
    </row>
    <row r="826" spans="6:26" ht="12">
      <c r="F826" s="154"/>
      <c r="G826" s="184"/>
      <c r="K826" s="143"/>
      <c r="L826" s="143"/>
      <c r="M826" s="184"/>
      <c r="Q826" s="39"/>
      <c r="R826" s="39"/>
      <c r="S826" s="39"/>
      <c r="X826" s="39"/>
      <c r="Y826" s="39"/>
      <c r="Z826" s="39"/>
    </row>
    <row r="827" spans="6:26" ht="12">
      <c r="F827" s="154"/>
      <c r="G827" s="184"/>
      <c r="K827" s="143"/>
      <c r="L827" s="143"/>
      <c r="M827" s="184"/>
      <c r="Q827" s="39"/>
      <c r="R827" s="39"/>
      <c r="S827" s="39"/>
      <c r="X827" s="39"/>
      <c r="Y827" s="39"/>
      <c r="Z827" s="39"/>
    </row>
    <row r="828" spans="6:26" ht="12">
      <c r="F828" s="154"/>
      <c r="G828" s="184"/>
      <c r="K828" s="143"/>
      <c r="L828" s="143"/>
      <c r="M828" s="184"/>
      <c r="Q828" s="39"/>
      <c r="R828" s="39"/>
      <c r="S828" s="39"/>
      <c r="X828" s="39"/>
      <c r="Y828" s="39"/>
      <c r="Z828" s="39"/>
    </row>
    <row r="829" spans="6:26" ht="12">
      <c r="F829" s="154"/>
      <c r="G829" s="184"/>
      <c r="K829" s="143"/>
      <c r="L829" s="143"/>
      <c r="M829" s="184"/>
      <c r="Q829" s="39"/>
      <c r="R829" s="39"/>
      <c r="S829" s="39"/>
      <c r="X829" s="39"/>
      <c r="Y829" s="39"/>
      <c r="Z829" s="39"/>
    </row>
    <row r="830" spans="6:26" ht="12">
      <c r="F830" s="154"/>
      <c r="G830" s="184"/>
      <c r="K830" s="143"/>
      <c r="L830" s="143"/>
      <c r="M830" s="184"/>
      <c r="Q830" s="39"/>
      <c r="R830" s="39"/>
      <c r="S830" s="39"/>
      <c r="X830" s="39"/>
      <c r="Y830" s="39"/>
      <c r="Z830" s="39"/>
    </row>
    <row r="831" spans="6:26" ht="12">
      <c r="F831" s="154"/>
      <c r="G831" s="184"/>
      <c r="K831" s="143"/>
      <c r="L831" s="143"/>
      <c r="M831" s="184"/>
      <c r="Q831" s="39"/>
      <c r="R831" s="39"/>
      <c r="S831" s="39"/>
      <c r="X831" s="39"/>
      <c r="Y831" s="39"/>
      <c r="Z831" s="39"/>
    </row>
    <row r="832" spans="6:26" ht="12">
      <c r="F832" s="154"/>
      <c r="G832" s="184"/>
      <c r="K832" s="143"/>
      <c r="L832" s="143"/>
      <c r="M832" s="184"/>
      <c r="Q832" s="39"/>
      <c r="R832" s="39"/>
      <c r="S832" s="39"/>
      <c r="X832" s="39"/>
      <c r="Y832" s="39"/>
      <c r="Z832" s="39"/>
    </row>
    <row r="833" spans="6:26" ht="12">
      <c r="F833" s="154"/>
      <c r="G833" s="184"/>
      <c r="K833" s="143"/>
      <c r="L833" s="143"/>
      <c r="M833" s="184"/>
      <c r="Q833" s="39"/>
      <c r="R833" s="39"/>
      <c r="S833" s="39"/>
      <c r="X833" s="39"/>
      <c r="Y833" s="39"/>
      <c r="Z833" s="39"/>
    </row>
    <row r="834" spans="6:26" ht="12">
      <c r="F834" s="154"/>
      <c r="G834" s="184"/>
      <c r="K834" s="143"/>
      <c r="L834" s="143"/>
      <c r="M834" s="184"/>
      <c r="Q834" s="39"/>
      <c r="R834" s="39"/>
      <c r="S834" s="39"/>
      <c r="X834" s="39"/>
      <c r="Y834" s="39"/>
      <c r="Z834" s="39"/>
    </row>
    <row r="835" spans="6:26" ht="12">
      <c r="F835" s="154"/>
      <c r="G835" s="184"/>
      <c r="K835" s="143"/>
      <c r="L835" s="143"/>
      <c r="M835" s="184"/>
      <c r="Q835" s="39"/>
      <c r="R835" s="39"/>
      <c r="S835" s="39"/>
      <c r="X835" s="39"/>
      <c r="Y835" s="39"/>
      <c r="Z835" s="39"/>
    </row>
    <row r="836" spans="6:26" ht="12">
      <c r="F836" s="154"/>
      <c r="G836" s="184"/>
      <c r="K836" s="143"/>
      <c r="L836" s="143"/>
      <c r="M836" s="184"/>
      <c r="Q836" s="39"/>
      <c r="R836" s="39"/>
      <c r="S836" s="39"/>
      <c r="X836" s="39"/>
      <c r="Y836" s="39"/>
      <c r="Z836" s="39"/>
    </row>
    <row r="837" spans="6:26" ht="12">
      <c r="F837" s="154"/>
      <c r="G837" s="184"/>
      <c r="K837" s="143"/>
      <c r="L837" s="143"/>
      <c r="M837" s="184"/>
      <c r="Q837" s="39"/>
      <c r="R837" s="39"/>
      <c r="S837" s="39"/>
      <c r="X837" s="39"/>
      <c r="Y837" s="39"/>
      <c r="Z837" s="39"/>
    </row>
    <row r="838" spans="6:26" ht="12">
      <c r="F838" s="154"/>
      <c r="G838" s="184"/>
      <c r="K838" s="143"/>
      <c r="L838" s="143"/>
      <c r="M838" s="184"/>
      <c r="Q838" s="39"/>
      <c r="R838" s="39"/>
      <c r="S838" s="39"/>
      <c r="X838" s="39"/>
      <c r="Y838" s="39"/>
      <c r="Z838" s="39"/>
    </row>
    <row r="839" spans="6:26" ht="12">
      <c r="F839" s="154"/>
      <c r="G839" s="184"/>
      <c r="K839" s="143"/>
      <c r="L839" s="143"/>
      <c r="M839" s="184"/>
      <c r="Q839" s="39"/>
      <c r="R839" s="39"/>
      <c r="S839" s="39"/>
      <c r="X839" s="39"/>
      <c r="Y839" s="39"/>
      <c r="Z839" s="39"/>
    </row>
    <row r="840" spans="6:26" ht="12">
      <c r="F840" s="154"/>
      <c r="G840" s="184"/>
      <c r="K840" s="143"/>
      <c r="L840" s="143"/>
      <c r="M840" s="184"/>
      <c r="Q840" s="39"/>
      <c r="R840" s="39"/>
      <c r="S840" s="39"/>
      <c r="X840" s="39"/>
      <c r="Y840" s="39"/>
      <c r="Z840" s="39"/>
    </row>
    <row r="841" spans="6:26" ht="12">
      <c r="F841" s="154"/>
      <c r="G841" s="184"/>
      <c r="K841" s="143"/>
      <c r="L841" s="143"/>
      <c r="M841" s="184"/>
      <c r="Q841" s="39"/>
      <c r="R841" s="39"/>
      <c r="S841" s="39"/>
      <c r="X841" s="39"/>
      <c r="Y841" s="39"/>
      <c r="Z841" s="39"/>
    </row>
    <row r="842" spans="6:26" ht="12">
      <c r="F842" s="154"/>
      <c r="G842" s="184"/>
      <c r="K842" s="143"/>
      <c r="L842" s="143"/>
      <c r="M842" s="184"/>
      <c r="Q842" s="39"/>
      <c r="R842" s="39"/>
      <c r="S842" s="39"/>
      <c r="X842" s="39"/>
      <c r="Y842" s="39"/>
      <c r="Z842" s="39"/>
    </row>
    <row r="843" spans="6:26" ht="12">
      <c r="F843" s="154"/>
      <c r="G843" s="184"/>
      <c r="K843" s="143"/>
      <c r="L843" s="143"/>
      <c r="M843" s="184"/>
      <c r="Q843" s="39"/>
      <c r="R843" s="39"/>
      <c r="S843" s="39"/>
      <c r="X843" s="39"/>
      <c r="Y843" s="39"/>
      <c r="Z843" s="39"/>
    </row>
    <row r="844" spans="6:26" ht="12">
      <c r="F844" s="154"/>
      <c r="G844" s="184"/>
      <c r="K844" s="143"/>
      <c r="L844" s="143"/>
      <c r="M844" s="184"/>
      <c r="Q844" s="39"/>
      <c r="R844" s="39"/>
      <c r="S844" s="39"/>
      <c r="X844" s="39"/>
      <c r="Y844" s="39"/>
      <c r="Z844" s="39"/>
    </row>
    <row r="845" spans="6:26" ht="12">
      <c r="F845" s="154"/>
      <c r="G845" s="184"/>
      <c r="K845" s="143"/>
      <c r="L845" s="143"/>
      <c r="M845" s="184"/>
      <c r="Q845" s="39"/>
      <c r="R845" s="39"/>
      <c r="S845" s="39"/>
      <c r="X845" s="39"/>
      <c r="Y845" s="39"/>
      <c r="Z845" s="39"/>
    </row>
    <row r="846" spans="6:26" ht="12">
      <c r="F846" s="154"/>
      <c r="G846" s="184"/>
      <c r="K846" s="143"/>
      <c r="L846" s="143"/>
      <c r="M846" s="184"/>
      <c r="Q846" s="39"/>
      <c r="R846" s="39"/>
      <c r="S846" s="39"/>
      <c r="X846" s="39"/>
      <c r="Y846" s="39"/>
      <c r="Z846" s="39"/>
    </row>
    <row r="847" spans="6:26" ht="12">
      <c r="F847" s="154"/>
      <c r="G847" s="184"/>
      <c r="K847" s="143"/>
      <c r="L847" s="143"/>
      <c r="M847" s="184"/>
      <c r="Q847" s="39"/>
      <c r="R847" s="39"/>
      <c r="S847" s="39"/>
      <c r="X847" s="39"/>
      <c r="Y847" s="39"/>
      <c r="Z847" s="39"/>
    </row>
    <row r="848" spans="6:26" ht="12">
      <c r="F848" s="154"/>
      <c r="G848" s="184"/>
      <c r="K848" s="143"/>
      <c r="L848" s="143"/>
      <c r="M848" s="184"/>
      <c r="Q848" s="39"/>
      <c r="R848" s="39"/>
      <c r="S848" s="39"/>
      <c r="X848" s="39"/>
      <c r="Y848" s="39"/>
      <c r="Z848" s="39"/>
    </row>
    <row r="849" spans="6:26" ht="12">
      <c r="F849" s="154"/>
      <c r="G849" s="184"/>
      <c r="K849" s="143"/>
      <c r="L849" s="143"/>
      <c r="M849" s="184"/>
      <c r="Q849" s="39"/>
      <c r="R849" s="39"/>
      <c r="S849" s="39"/>
      <c r="X849" s="39"/>
      <c r="Y849" s="39"/>
      <c r="Z849" s="39"/>
    </row>
    <row r="850" spans="6:26" ht="12">
      <c r="F850" s="154"/>
      <c r="G850" s="184"/>
      <c r="K850" s="143"/>
      <c r="L850" s="143"/>
      <c r="M850" s="184"/>
      <c r="Q850" s="39"/>
      <c r="R850" s="39"/>
      <c r="S850" s="39"/>
      <c r="X850" s="39"/>
      <c r="Y850" s="39"/>
      <c r="Z850" s="39"/>
    </row>
    <row r="851" spans="6:26" ht="12">
      <c r="F851" s="154"/>
      <c r="G851" s="184"/>
      <c r="K851" s="143"/>
      <c r="L851" s="143"/>
      <c r="M851" s="184"/>
      <c r="Q851" s="39"/>
      <c r="R851" s="39"/>
      <c r="S851" s="39"/>
      <c r="X851" s="39"/>
      <c r="Y851" s="39"/>
      <c r="Z851" s="39"/>
    </row>
    <row r="852" spans="6:26" ht="12">
      <c r="F852" s="154"/>
      <c r="G852" s="184"/>
      <c r="K852" s="143"/>
      <c r="L852" s="143"/>
      <c r="M852" s="184"/>
      <c r="Q852" s="39"/>
      <c r="R852" s="39"/>
      <c r="S852" s="39"/>
      <c r="X852" s="39"/>
      <c r="Y852" s="39"/>
      <c r="Z852" s="39"/>
    </row>
    <row r="853" spans="6:26" ht="12">
      <c r="F853" s="154"/>
      <c r="G853" s="184"/>
      <c r="K853" s="143"/>
      <c r="L853" s="143"/>
      <c r="M853" s="184"/>
      <c r="Q853" s="39"/>
      <c r="R853" s="39"/>
      <c r="S853" s="39"/>
      <c r="X853" s="39"/>
      <c r="Y853" s="39"/>
      <c r="Z853" s="39"/>
    </row>
    <row r="854" spans="6:26" ht="12">
      <c r="F854" s="154"/>
      <c r="G854" s="184"/>
      <c r="K854" s="143"/>
      <c r="L854" s="143"/>
      <c r="M854" s="184"/>
      <c r="Q854" s="39"/>
      <c r="R854" s="39"/>
      <c r="S854" s="39"/>
      <c r="X854" s="39"/>
      <c r="Y854" s="39"/>
      <c r="Z854" s="39"/>
    </row>
    <row r="855" spans="6:26" ht="12">
      <c r="F855" s="154"/>
      <c r="G855" s="184"/>
      <c r="K855" s="143"/>
      <c r="L855" s="143"/>
      <c r="M855" s="184"/>
      <c r="Q855" s="39"/>
      <c r="R855" s="39"/>
      <c r="S855" s="39"/>
      <c r="X855" s="39"/>
      <c r="Y855" s="39"/>
      <c r="Z855" s="39"/>
    </row>
    <row r="856" spans="6:26" ht="12">
      <c r="F856" s="154"/>
      <c r="G856" s="184"/>
      <c r="K856" s="143"/>
      <c r="L856" s="143"/>
      <c r="M856" s="184"/>
      <c r="Q856" s="39"/>
      <c r="R856" s="39"/>
      <c r="S856" s="39"/>
      <c r="X856" s="39"/>
      <c r="Y856" s="39"/>
      <c r="Z856" s="39"/>
    </row>
    <row r="857" spans="6:26" ht="12">
      <c r="F857" s="154"/>
      <c r="G857" s="184"/>
      <c r="K857" s="143"/>
      <c r="L857" s="143"/>
      <c r="M857" s="184"/>
      <c r="Q857" s="39"/>
      <c r="R857" s="39"/>
      <c r="S857" s="39"/>
      <c r="X857" s="39"/>
      <c r="Y857" s="39"/>
      <c r="Z857" s="39"/>
    </row>
    <row r="858" spans="6:26" ht="12">
      <c r="F858" s="154"/>
      <c r="G858" s="184"/>
      <c r="K858" s="143"/>
      <c r="L858" s="143"/>
      <c r="M858" s="184"/>
      <c r="Q858" s="39"/>
      <c r="R858" s="39"/>
      <c r="S858" s="39"/>
      <c r="X858" s="39"/>
      <c r="Y858" s="39"/>
      <c r="Z858" s="39"/>
    </row>
    <row r="859" spans="6:26" ht="12">
      <c r="F859" s="154"/>
      <c r="G859" s="184"/>
      <c r="K859" s="143"/>
      <c r="L859" s="143"/>
      <c r="M859" s="184"/>
      <c r="Q859" s="39"/>
      <c r="R859" s="39"/>
      <c r="S859" s="39"/>
      <c r="X859" s="39"/>
      <c r="Y859" s="39"/>
      <c r="Z859" s="39"/>
    </row>
    <row r="860" spans="6:26" ht="12">
      <c r="F860" s="154"/>
      <c r="G860" s="184"/>
      <c r="K860" s="143"/>
      <c r="L860" s="143"/>
      <c r="M860" s="184"/>
      <c r="Q860" s="39"/>
      <c r="R860" s="39"/>
      <c r="S860" s="39"/>
      <c r="X860" s="39"/>
      <c r="Y860" s="39"/>
      <c r="Z860" s="39"/>
    </row>
    <row r="861" spans="6:26" ht="12">
      <c r="F861" s="154"/>
      <c r="G861" s="184"/>
      <c r="K861" s="143"/>
      <c r="L861" s="143"/>
      <c r="M861" s="184"/>
      <c r="Q861" s="39"/>
      <c r="R861" s="39"/>
      <c r="S861" s="39"/>
      <c r="X861" s="39"/>
      <c r="Y861" s="39"/>
      <c r="Z861" s="39"/>
    </row>
    <row r="862" spans="6:26" ht="12">
      <c r="F862" s="154"/>
      <c r="G862" s="184"/>
      <c r="K862" s="143"/>
      <c r="L862" s="143"/>
      <c r="M862" s="184"/>
      <c r="Q862" s="39"/>
      <c r="R862" s="39"/>
      <c r="S862" s="39"/>
      <c r="X862" s="39"/>
      <c r="Y862" s="39"/>
      <c r="Z862" s="39"/>
    </row>
    <row r="863" spans="6:26" ht="12">
      <c r="F863" s="154"/>
      <c r="G863" s="184"/>
      <c r="K863" s="143"/>
      <c r="L863" s="143"/>
      <c r="M863" s="184"/>
      <c r="Q863" s="39"/>
      <c r="R863" s="39"/>
      <c r="S863" s="39"/>
      <c r="X863" s="39"/>
      <c r="Y863" s="39"/>
      <c r="Z863" s="39"/>
    </row>
    <row r="864" spans="6:26" ht="12">
      <c r="F864" s="154"/>
      <c r="G864" s="184"/>
      <c r="K864" s="143"/>
      <c r="L864" s="143"/>
      <c r="M864" s="184"/>
      <c r="Q864" s="39"/>
      <c r="R864" s="39"/>
      <c r="S864" s="39"/>
      <c r="X864" s="39"/>
      <c r="Y864" s="39"/>
      <c r="Z864" s="39"/>
    </row>
    <row r="865" spans="6:26" ht="12">
      <c r="F865" s="154"/>
      <c r="G865" s="184"/>
      <c r="K865" s="143"/>
      <c r="L865" s="143"/>
      <c r="M865" s="184"/>
      <c r="Q865" s="39"/>
      <c r="R865" s="39"/>
      <c r="S865" s="39"/>
      <c r="X865" s="39"/>
      <c r="Y865" s="39"/>
      <c r="Z865" s="39"/>
    </row>
    <row r="866" spans="6:26" ht="12">
      <c r="F866" s="154"/>
      <c r="G866" s="184"/>
      <c r="K866" s="143"/>
      <c r="L866" s="143"/>
      <c r="M866" s="184"/>
      <c r="Q866" s="39"/>
      <c r="R866" s="39"/>
      <c r="S866" s="39"/>
      <c r="X866" s="39"/>
      <c r="Y866" s="39"/>
      <c r="Z866" s="39"/>
    </row>
    <row r="867" spans="6:26" ht="12">
      <c r="F867" s="154"/>
      <c r="G867" s="184"/>
      <c r="K867" s="143"/>
      <c r="L867" s="143"/>
      <c r="M867" s="184"/>
      <c r="Q867" s="39"/>
      <c r="R867" s="39"/>
      <c r="S867" s="39"/>
      <c r="X867" s="39"/>
      <c r="Y867" s="39"/>
      <c r="Z867" s="39"/>
    </row>
    <row r="868" spans="6:26" ht="12">
      <c r="F868" s="154"/>
      <c r="G868" s="184"/>
      <c r="K868" s="143"/>
      <c r="L868" s="143"/>
      <c r="M868" s="184"/>
      <c r="Q868" s="39"/>
      <c r="R868" s="39"/>
      <c r="S868" s="39"/>
      <c r="X868" s="39"/>
      <c r="Y868" s="39"/>
      <c r="Z868" s="39"/>
    </row>
    <row r="869" spans="6:26" ht="12">
      <c r="F869" s="154"/>
      <c r="G869" s="184"/>
      <c r="K869" s="143"/>
      <c r="L869" s="143"/>
      <c r="M869" s="184"/>
      <c r="Q869" s="39"/>
      <c r="R869" s="39"/>
      <c r="S869" s="39"/>
      <c r="X869" s="39"/>
      <c r="Y869" s="39"/>
      <c r="Z869" s="39"/>
    </row>
    <row r="870" spans="6:26" ht="12">
      <c r="F870" s="154"/>
      <c r="G870" s="184"/>
      <c r="K870" s="143"/>
      <c r="L870" s="143"/>
      <c r="M870" s="184"/>
      <c r="Q870" s="39"/>
      <c r="R870" s="39"/>
      <c r="S870" s="39"/>
      <c r="X870" s="39"/>
      <c r="Y870" s="39"/>
      <c r="Z870" s="39"/>
    </row>
    <row r="871" spans="6:26" ht="12">
      <c r="F871" s="154"/>
      <c r="G871" s="184"/>
      <c r="K871" s="143"/>
      <c r="L871" s="143"/>
      <c r="M871" s="184"/>
      <c r="Q871" s="39"/>
      <c r="R871" s="39"/>
      <c r="S871" s="39"/>
      <c r="X871" s="39"/>
      <c r="Y871" s="39"/>
      <c r="Z871" s="39"/>
    </row>
    <row r="872" spans="6:26" ht="12">
      <c r="F872" s="154"/>
      <c r="G872" s="184"/>
      <c r="K872" s="143"/>
      <c r="L872" s="143"/>
      <c r="M872" s="184"/>
      <c r="Q872" s="39"/>
      <c r="R872" s="39"/>
      <c r="S872" s="39"/>
      <c r="X872" s="39"/>
      <c r="Y872" s="39"/>
      <c r="Z872" s="39"/>
    </row>
    <row r="873" spans="6:26" ht="12">
      <c r="F873" s="154"/>
      <c r="G873" s="184"/>
      <c r="K873" s="143"/>
      <c r="L873" s="143"/>
      <c r="M873" s="184"/>
      <c r="Q873" s="39"/>
      <c r="R873" s="39"/>
      <c r="S873" s="39"/>
      <c r="X873" s="39"/>
      <c r="Y873" s="39"/>
      <c r="Z873" s="39"/>
    </row>
    <row r="874" spans="6:26" ht="12">
      <c r="F874" s="154"/>
      <c r="G874" s="184"/>
      <c r="K874" s="143"/>
      <c r="L874" s="143"/>
      <c r="M874" s="184"/>
      <c r="Q874" s="39"/>
      <c r="R874" s="39"/>
      <c r="S874" s="39"/>
      <c r="X874" s="39"/>
      <c r="Y874" s="39"/>
      <c r="Z874" s="39"/>
    </row>
    <row r="875" spans="6:26" ht="12">
      <c r="F875" s="154"/>
      <c r="G875" s="184"/>
      <c r="K875" s="143"/>
      <c r="L875" s="143"/>
      <c r="M875" s="184"/>
      <c r="Q875" s="39"/>
      <c r="R875" s="39"/>
      <c r="S875" s="39"/>
      <c r="X875" s="39"/>
      <c r="Y875" s="39"/>
      <c r="Z875" s="39"/>
    </row>
    <row r="876" spans="6:26" ht="12">
      <c r="F876" s="154"/>
      <c r="G876" s="184"/>
      <c r="K876" s="143"/>
      <c r="L876" s="143"/>
      <c r="M876" s="184"/>
      <c r="Q876" s="39"/>
      <c r="R876" s="39"/>
      <c r="S876" s="39"/>
      <c r="X876" s="39"/>
      <c r="Y876" s="39"/>
      <c r="Z876" s="39"/>
    </row>
    <row r="877" spans="6:26" ht="12">
      <c r="F877" s="154"/>
      <c r="G877" s="184"/>
      <c r="K877" s="143"/>
      <c r="L877" s="143"/>
      <c r="M877" s="184"/>
      <c r="Q877" s="39"/>
      <c r="R877" s="39"/>
      <c r="S877" s="39"/>
      <c r="X877" s="39"/>
      <c r="Y877" s="39"/>
      <c r="Z877" s="39"/>
    </row>
    <row r="878" spans="6:26" ht="12">
      <c r="F878" s="154"/>
      <c r="G878" s="184"/>
      <c r="K878" s="143"/>
      <c r="L878" s="143"/>
      <c r="M878" s="184"/>
      <c r="Q878" s="39"/>
      <c r="R878" s="39"/>
      <c r="S878" s="39"/>
      <c r="X878" s="39"/>
      <c r="Y878" s="39"/>
      <c r="Z878" s="39"/>
    </row>
    <row r="879" spans="6:26" ht="12">
      <c r="F879" s="154"/>
      <c r="G879" s="184"/>
      <c r="K879" s="143"/>
      <c r="L879" s="143"/>
      <c r="M879" s="184"/>
      <c r="Q879" s="39"/>
      <c r="R879" s="39"/>
      <c r="S879" s="39"/>
      <c r="X879" s="39"/>
      <c r="Y879" s="39"/>
      <c r="Z879" s="39"/>
    </row>
    <row r="880" spans="6:26" ht="12">
      <c r="F880" s="154"/>
      <c r="G880" s="184"/>
      <c r="K880" s="143"/>
      <c r="L880" s="143"/>
      <c r="M880" s="184"/>
      <c r="Q880" s="39"/>
      <c r="R880" s="39"/>
      <c r="S880" s="39"/>
      <c r="X880" s="39"/>
      <c r="Y880" s="39"/>
      <c r="Z880" s="39"/>
    </row>
    <row r="881" spans="6:26" ht="12">
      <c r="F881" s="154"/>
      <c r="G881" s="184"/>
      <c r="K881" s="143"/>
      <c r="L881" s="143"/>
      <c r="M881" s="184"/>
      <c r="Q881" s="39"/>
      <c r="R881" s="39"/>
      <c r="S881" s="39"/>
      <c r="X881" s="39"/>
      <c r="Y881" s="39"/>
      <c r="Z881" s="39"/>
    </row>
    <row r="882" spans="6:26" ht="12">
      <c r="F882" s="154"/>
      <c r="G882" s="184"/>
      <c r="K882" s="143"/>
      <c r="L882" s="143"/>
      <c r="M882" s="184"/>
      <c r="Q882" s="39"/>
      <c r="R882" s="39"/>
      <c r="S882" s="39"/>
      <c r="X882" s="39"/>
      <c r="Y882" s="39"/>
      <c r="Z882" s="39"/>
    </row>
    <row r="883" spans="6:26" ht="12">
      <c r="F883" s="154"/>
      <c r="G883" s="184"/>
      <c r="K883" s="143"/>
      <c r="L883" s="143"/>
      <c r="M883" s="184"/>
      <c r="Q883" s="39"/>
      <c r="R883" s="39"/>
      <c r="S883" s="39"/>
      <c r="X883" s="39"/>
      <c r="Y883" s="39"/>
      <c r="Z883" s="39"/>
    </row>
    <row r="884" spans="6:26" ht="12">
      <c r="F884" s="154"/>
      <c r="G884" s="184"/>
      <c r="K884" s="143"/>
      <c r="L884" s="143"/>
      <c r="M884" s="184"/>
      <c r="Q884" s="39"/>
      <c r="R884" s="39"/>
      <c r="S884" s="39"/>
      <c r="X884" s="39"/>
      <c r="Y884" s="39"/>
      <c r="Z884" s="39"/>
    </row>
    <row r="885" spans="6:26" ht="12">
      <c r="F885" s="154"/>
      <c r="G885" s="184"/>
      <c r="K885" s="143"/>
      <c r="L885" s="143"/>
      <c r="M885" s="184"/>
      <c r="Q885" s="39"/>
      <c r="R885" s="39"/>
      <c r="S885" s="39"/>
      <c r="X885" s="39"/>
      <c r="Y885" s="39"/>
      <c r="Z885" s="39"/>
    </row>
    <row r="886" spans="6:26" ht="12">
      <c r="F886" s="154"/>
      <c r="G886" s="184"/>
      <c r="K886" s="143"/>
      <c r="L886" s="143"/>
      <c r="M886" s="184"/>
      <c r="Q886" s="39"/>
      <c r="R886" s="39"/>
      <c r="S886" s="39"/>
      <c r="X886" s="39"/>
      <c r="Y886" s="39"/>
      <c r="Z886" s="39"/>
    </row>
    <row r="887" spans="6:26" ht="12">
      <c r="F887" s="154"/>
      <c r="G887" s="184"/>
      <c r="K887" s="143"/>
      <c r="L887" s="143"/>
      <c r="M887" s="184"/>
      <c r="Q887" s="39"/>
      <c r="R887" s="39"/>
      <c r="S887" s="39"/>
      <c r="X887" s="39"/>
      <c r="Y887" s="39"/>
      <c r="Z887" s="39"/>
    </row>
    <row r="888" spans="6:26" ht="12">
      <c r="F888" s="154"/>
      <c r="G888" s="184"/>
      <c r="K888" s="143"/>
      <c r="L888" s="143"/>
      <c r="M888" s="184"/>
      <c r="Q888" s="39"/>
      <c r="R888" s="39"/>
      <c r="S888" s="39"/>
      <c r="X888" s="39"/>
      <c r="Y888" s="39"/>
      <c r="Z888" s="39"/>
    </row>
    <row r="889" spans="6:26" ht="12">
      <c r="F889" s="154"/>
      <c r="G889" s="184"/>
      <c r="K889" s="143"/>
      <c r="L889" s="143"/>
      <c r="M889" s="184"/>
      <c r="Q889" s="39"/>
      <c r="R889" s="39"/>
      <c r="S889" s="39"/>
      <c r="X889" s="39"/>
      <c r="Y889" s="39"/>
      <c r="Z889" s="39"/>
    </row>
    <row r="890" spans="6:26" ht="12">
      <c r="F890" s="154"/>
      <c r="G890" s="184"/>
      <c r="K890" s="143"/>
      <c r="L890" s="143"/>
      <c r="M890" s="184"/>
      <c r="Q890" s="39"/>
      <c r="R890" s="39"/>
      <c r="S890" s="39"/>
      <c r="X890" s="39"/>
      <c r="Y890" s="39"/>
      <c r="Z890" s="39"/>
    </row>
    <row r="891" spans="6:26" ht="12">
      <c r="F891" s="154"/>
      <c r="G891" s="184"/>
      <c r="K891" s="143"/>
      <c r="L891" s="143"/>
      <c r="M891" s="184"/>
      <c r="Q891" s="39"/>
      <c r="R891" s="39"/>
      <c r="S891" s="39"/>
      <c r="X891" s="39"/>
      <c r="Y891" s="39"/>
      <c r="Z891" s="39"/>
    </row>
    <row r="892" spans="6:26" ht="12">
      <c r="F892" s="154"/>
      <c r="G892" s="184"/>
      <c r="K892" s="143"/>
      <c r="L892" s="143"/>
      <c r="M892" s="184"/>
      <c r="Q892" s="39"/>
      <c r="R892" s="39"/>
      <c r="S892" s="39"/>
      <c r="X892" s="39"/>
      <c r="Y892" s="39"/>
      <c r="Z892" s="39"/>
    </row>
    <row r="893" spans="6:26" ht="12">
      <c r="F893" s="154"/>
      <c r="G893" s="184"/>
      <c r="K893" s="143"/>
      <c r="L893" s="143"/>
      <c r="M893" s="184"/>
      <c r="Q893" s="39"/>
      <c r="R893" s="39"/>
      <c r="S893" s="39"/>
      <c r="X893" s="39"/>
      <c r="Y893" s="39"/>
      <c r="Z893" s="39"/>
    </row>
    <row r="894" spans="6:26" ht="12">
      <c r="F894" s="154"/>
      <c r="G894" s="184"/>
      <c r="K894" s="143"/>
      <c r="L894" s="143"/>
      <c r="M894" s="184"/>
      <c r="Q894" s="39"/>
      <c r="R894" s="39"/>
      <c r="S894" s="39"/>
      <c r="X894" s="39"/>
      <c r="Y894" s="39"/>
      <c r="Z894" s="39"/>
    </row>
    <row r="895" spans="6:26" ht="12">
      <c r="F895" s="154"/>
      <c r="G895" s="184"/>
      <c r="K895" s="143"/>
      <c r="L895" s="143"/>
      <c r="M895" s="184"/>
      <c r="Q895" s="39"/>
      <c r="R895" s="39"/>
      <c r="S895" s="39"/>
      <c r="X895" s="39"/>
      <c r="Y895" s="39"/>
      <c r="Z895" s="39"/>
    </row>
    <row r="896" spans="6:26" ht="12">
      <c r="F896" s="154"/>
      <c r="G896" s="184"/>
      <c r="K896" s="143"/>
      <c r="L896" s="143"/>
      <c r="M896" s="184"/>
      <c r="Q896" s="39"/>
      <c r="R896" s="39"/>
      <c r="S896" s="39"/>
      <c r="X896" s="39"/>
      <c r="Y896" s="39"/>
      <c r="Z896" s="39"/>
    </row>
    <row r="897" spans="6:26" ht="12">
      <c r="F897" s="154"/>
      <c r="G897" s="184"/>
      <c r="K897" s="143"/>
      <c r="L897" s="143"/>
      <c r="M897" s="184"/>
      <c r="Q897" s="39"/>
      <c r="R897" s="39"/>
      <c r="S897" s="39"/>
      <c r="X897" s="39"/>
      <c r="Y897" s="39"/>
      <c r="Z897" s="39"/>
    </row>
    <row r="898" spans="6:26" ht="12">
      <c r="F898" s="154"/>
      <c r="G898" s="184"/>
      <c r="K898" s="143"/>
      <c r="L898" s="143"/>
      <c r="M898" s="184"/>
      <c r="Q898" s="39"/>
      <c r="R898" s="39"/>
      <c r="S898" s="39"/>
      <c r="X898" s="39"/>
      <c r="Y898" s="39"/>
      <c r="Z898" s="39"/>
    </row>
    <row r="899" spans="6:26" ht="12">
      <c r="F899" s="154"/>
      <c r="G899" s="184"/>
      <c r="K899" s="143"/>
      <c r="L899" s="143"/>
      <c r="M899" s="184"/>
      <c r="Q899" s="39"/>
      <c r="R899" s="39"/>
      <c r="S899" s="39"/>
      <c r="X899" s="39"/>
      <c r="Y899" s="39"/>
      <c r="Z899" s="39"/>
    </row>
    <row r="900" spans="6:26" ht="12">
      <c r="F900" s="154"/>
      <c r="G900" s="184"/>
      <c r="K900" s="143"/>
      <c r="L900" s="143"/>
      <c r="M900" s="184"/>
      <c r="Q900" s="39"/>
      <c r="R900" s="39"/>
      <c r="S900" s="39"/>
      <c r="X900" s="39"/>
      <c r="Y900" s="39"/>
      <c r="Z900" s="39"/>
    </row>
    <row r="901" spans="6:26" ht="12">
      <c r="F901" s="154"/>
      <c r="G901" s="184"/>
      <c r="K901" s="143"/>
      <c r="L901" s="143"/>
      <c r="M901" s="184"/>
      <c r="Q901" s="39"/>
      <c r="R901" s="39"/>
      <c r="S901" s="39"/>
      <c r="X901" s="39"/>
      <c r="Y901" s="39"/>
      <c r="Z901" s="39"/>
    </row>
    <row r="902" spans="6:26" ht="12">
      <c r="F902" s="154"/>
      <c r="G902" s="184"/>
      <c r="K902" s="143"/>
      <c r="L902" s="143"/>
      <c r="M902" s="184"/>
      <c r="Q902" s="39"/>
      <c r="R902" s="39"/>
      <c r="S902" s="39"/>
      <c r="X902" s="39"/>
      <c r="Y902" s="39"/>
      <c r="Z902" s="39"/>
    </row>
    <row r="903" spans="6:26" ht="12">
      <c r="F903" s="154"/>
      <c r="G903" s="184"/>
      <c r="K903" s="143"/>
      <c r="L903" s="143"/>
      <c r="M903" s="184"/>
      <c r="Q903" s="39"/>
      <c r="R903" s="39"/>
      <c r="S903" s="39"/>
      <c r="X903" s="39"/>
      <c r="Y903" s="39"/>
      <c r="Z903" s="39"/>
    </row>
    <row r="904" spans="6:26" ht="12">
      <c r="F904" s="154"/>
      <c r="G904" s="184"/>
      <c r="K904" s="143"/>
      <c r="L904" s="143"/>
      <c r="M904" s="184"/>
      <c r="Q904" s="39"/>
      <c r="R904" s="39"/>
      <c r="S904" s="39"/>
      <c r="X904" s="39"/>
      <c r="Y904" s="39"/>
      <c r="Z904" s="39"/>
    </row>
    <row r="905" spans="6:26" ht="12">
      <c r="F905" s="154"/>
      <c r="G905" s="184"/>
      <c r="K905" s="143"/>
      <c r="L905" s="143"/>
      <c r="M905" s="184"/>
      <c r="Q905" s="39"/>
      <c r="R905" s="39"/>
      <c r="S905" s="39"/>
      <c r="X905" s="39"/>
      <c r="Y905" s="39"/>
      <c r="Z905" s="39"/>
    </row>
    <row r="906" spans="6:26" ht="12">
      <c r="F906" s="154"/>
      <c r="G906" s="184"/>
      <c r="K906" s="143"/>
      <c r="L906" s="143"/>
      <c r="M906" s="184"/>
      <c r="Q906" s="39"/>
      <c r="R906" s="39"/>
      <c r="S906" s="39"/>
      <c r="X906" s="39"/>
      <c r="Y906" s="39"/>
      <c r="Z906" s="39"/>
    </row>
    <row r="907" spans="6:26" ht="12">
      <c r="F907" s="154"/>
      <c r="G907" s="184"/>
      <c r="K907" s="143"/>
      <c r="L907" s="143"/>
      <c r="M907" s="184"/>
      <c r="Q907" s="39"/>
      <c r="R907" s="39"/>
      <c r="S907" s="39"/>
      <c r="X907" s="39"/>
      <c r="Y907" s="39"/>
      <c r="Z907" s="39"/>
    </row>
    <row r="908" spans="6:26" ht="12">
      <c r="F908" s="154"/>
      <c r="G908" s="184"/>
      <c r="K908" s="143"/>
      <c r="L908" s="143"/>
      <c r="M908" s="184"/>
      <c r="Q908" s="39"/>
      <c r="R908" s="39"/>
      <c r="S908" s="39"/>
      <c r="X908" s="39"/>
      <c r="Y908" s="39"/>
      <c r="Z908" s="39"/>
    </row>
    <row r="909" spans="6:26" ht="12">
      <c r="F909" s="154"/>
      <c r="G909" s="184"/>
      <c r="K909" s="143"/>
      <c r="L909" s="143"/>
      <c r="M909" s="184"/>
      <c r="Q909" s="39"/>
      <c r="R909" s="39"/>
      <c r="S909" s="39"/>
      <c r="X909" s="39"/>
      <c r="Y909" s="39"/>
      <c r="Z909" s="39"/>
    </row>
    <row r="910" spans="6:26" ht="12">
      <c r="F910" s="154"/>
      <c r="G910" s="184"/>
      <c r="K910" s="143"/>
      <c r="L910" s="143"/>
      <c r="M910" s="184"/>
      <c r="Q910" s="39"/>
      <c r="R910" s="39"/>
      <c r="S910" s="39"/>
      <c r="X910" s="39"/>
      <c r="Y910" s="39"/>
      <c r="Z910" s="39"/>
    </row>
    <row r="911" spans="6:26" ht="12">
      <c r="F911" s="154"/>
      <c r="G911" s="184"/>
      <c r="K911" s="143"/>
      <c r="L911" s="143"/>
      <c r="M911" s="184"/>
      <c r="Q911" s="39"/>
      <c r="R911" s="39"/>
      <c r="S911" s="39"/>
      <c r="X911" s="39"/>
      <c r="Y911" s="39"/>
      <c r="Z911" s="39"/>
    </row>
    <row r="912" spans="6:26" ht="12">
      <c r="F912" s="154"/>
      <c r="G912" s="184"/>
      <c r="K912" s="143"/>
      <c r="L912" s="143"/>
      <c r="M912" s="184"/>
      <c r="Q912" s="39"/>
      <c r="R912" s="39"/>
      <c r="S912" s="39"/>
      <c r="X912" s="39"/>
      <c r="Y912" s="39"/>
      <c r="Z912" s="39"/>
    </row>
    <row r="913" spans="6:26" ht="12">
      <c r="F913" s="154"/>
      <c r="G913" s="184"/>
      <c r="K913" s="143"/>
      <c r="L913" s="143"/>
      <c r="M913" s="184"/>
      <c r="Q913" s="39"/>
      <c r="R913" s="39"/>
      <c r="S913" s="39"/>
      <c r="X913" s="39"/>
      <c r="Y913" s="39"/>
      <c r="Z913" s="39"/>
    </row>
    <row r="914" spans="6:26" ht="12">
      <c r="F914" s="154"/>
      <c r="G914" s="184"/>
      <c r="K914" s="143"/>
      <c r="L914" s="143"/>
      <c r="M914" s="184"/>
      <c r="Q914" s="39"/>
      <c r="R914" s="39"/>
      <c r="S914" s="39"/>
      <c r="X914" s="39"/>
      <c r="Y914" s="39"/>
      <c r="Z914" s="39"/>
    </row>
    <row r="915" spans="6:26" ht="12">
      <c r="F915" s="154"/>
      <c r="G915" s="184"/>
      <c r="K915" s="143"/>
      <c r="L915" s="143"/>
      <c r="M915" s="184"/>
      <c r="Q915" s="39"/>
      <c r="R915" s="39"/>
      <c r="S915" s="39"/>
      <c r="X915" s="39"/>
      <c r="Y915" s="39"/>
      <c r="Z915" s="39"/>
    </row>
    <row r="916" spans="6:26" ht="12">
      <c r="F916" s="154"/>
      <c r="G916" s="184"/>
      <c r="K916" s="143"/>
      <c r="L916" s="143"/>
      <c r="M916" s="184"/>
      <c r="Q916" s="39"/>
      <c r="R916" s="39"/>
      <c r="S916" s="39"/>
      <c r="X916" s="39"/>
      <c r="Y916" s="39"/>
      <c r="Z916" s="39"/>
    </row>
    <row r="917" spans="6:26" ht="12">
      <c r="F917" s="154"/>
      <c r="G917" s="184"/>
      <c r="K917" s="143"/>
      <c r="L917" s="143"/>
      <c r="M917" s="184"/>
      <c r="Q917" s="39"/>
      <c r="R917" s="39"/>
      <c r="S917" s="39"/>
      <c r="X917" s="39"/>
      <c r="Y917" s="39"/>
      <c r="Z917" s="39"/>
    </row>
    <row r="918" spans="6:26" ht="12">
      <c r="F918" s="154"/>
      <c r="G918" s="184"/>
      <c r="K918" s="143"/>
      <c r="L918" s="143"/>
      <c r="M918" s="184"/>
      <c r="Q918" s="39"/>
      <c r="R918" s="39"/>
      <c r="S918" s="39"/>
      <c r="X918" s="39"/>
      <c r="Y918" s="39"/>
      <c r="Z918" s="39"/>
    </row>
    <row r="919" spans="6:26" ht="12">
      <c r="F919" s="154"/>
      <c r="G919" s="184"/>
      <c r="K919" s="143"/>
      <c r="L919" s="143"/>
      <c r="M919" s="184"/>
      <c r="Q919" s="39"/>
      <c r="R919" s="39"/>
      <c r="S919" s="39"/>
      <c r="X919" s="39"/>
      <c r="Y919" s="39"/>
      <c r="Z919" s="39"/>
    </row>
    <row r="920" spans="6:26" ht="12">
      <c r="F920" s="154"/>
      <c r="G920" s="184"/>
      <c r="K920" s="143"/>
      <c r="L920" s="143"/>
      <c r="M920" s="184"/>
      <c r="Q920" s="39"/>
      <c r="R920" s="39"/>
      <c r="S920" s="39"/>
      <c r="X920" s="39"/>
      <c r="Y920" s="39"/>
      <c r="Z920" s="39"/>
    </row>
    <row r="921" spans="6:26" ht="12">
      <c r="F921" s="154"/>
      <c r="G921" s="184"/>
      <c r="K921" s="143"/>
      <c r="L921" s="143"/>
      <c r="M921" s="184"/>
      <c r="Q921" s="39"/>
      <c r="R921" s="39"/>
      <c r="S921" s="39"/>
      <c r="X921" s="39"/>
      <c r="Y921" s="39"/>
      <c r="Z921" s="39"/>
    </row>
    <row r="922" spans="6:26" ht="12">
      <c r="F922" s="154"/>
      <c r="G922" s="184"/>
      <c r="K922" s="143"/>
      <c r="L922" s="143"/>
      <c r="M922" s="184"/>
      <c r="Q922" s="39"/>
      <c r="R922" s="39"/>
      <c r="S922" s="39"/>
      <c r="X922" s="39"/>
      <c r="Y922" s="39"/>
      <c r="Z922" s="39"/>
    </row>
    <row r="923" spans="6:26" ht="12">
      <c r="F923" s="154"/>
      <c r="G923" s="184"/>
      <c r="K923" s="143"/>
      <c r="L923" s="143"/>
      <c r="M923" s="184"/>
      <c r="Q923" s="39"/>
      <c r="R923" s="39"/>
      <c r="S923" s="39"/>
      <c r="X923" s="39"/>
      <c r="Y923" s="39"/>
      <c r="Z923" s="39"/>
    </row>
    <row r="924" spans="6:26" ht="12">
      <c r="F924" s="154"/>
      <c r="G924" s="184"/>
      <c r="K924" s="143"/>
      <c r="L924" s="143"/>
      <c r="M924" s="184"/>
      <c r="Q924" s="39"/>
      <c r="R924" s="39"/>
      <c r="S924" s="39"/>
      <c r="X924" s="39"/>
      <c r="Y924" s="39"/>
      <c r="Z924" s="39"/>
    </row>
    <row r="925" spans="6:26" ht="12">
      <c r="F925" s="154"/>
      <c r="G925" s="184"/>
      <c r="K925" s="143"/>
      <c r="L925" s="143"/>
      <c r="M925" s="184"/>
      <c r="Q925" s="39"/>
      <c r="R925" s="39"/>
      <c r="S925" s="39"/>
      <c r="X925" s="39"/>
      <c r="Y925" s="39"/>
      <c r="Z925" s="39"/>
    </row>
    <row r="926" spans="6:26" ht="12">
      <c r="F926" s="154"/>
      <c r="G926" s="184"/>
      <c r="K926" s="143"/>
      <c r="L926" s="143"/>
      <c r="M926" s="184"/>
      <c r="Q926" s="39"/>
      <c r="R926" s="39"/>
      <c r="S926" s="39"/>
      <c r="X926" s="39"/>
      <c r="Y926" s="39"/>
      <c r="Z926" s="39"/>
    </row>
    <row r="927" spans="6:26" ht="12">
      <c r="F927" s="154"/>
      <c r="G927" s="184"/>
      <c r="K927" s="143"/>
      <c r="L927" s="143"/>
      <c r="M927" s="184"/>
      <c r="Q927" s="39"/>
      <c r="R927" s="39"/>
      <c r="S927" s="39"/>
      <c r="X927" s="39"/>
      <c r="Y927" s="39"/>
      <c r="Z927" s="39"/>
    </row>
    <row r="928" spans="6:26" ht="12">
      <c r="F928" s="154"/>
      <c r="G928" s="184"/>
      <c r="K928" s="143"/>
      <c r="L928" s="143"/>
      <c r="M928" s="184"/>
      <c r="Q928" s="39"/>
      <c r="R928" s="39"/>
      <c r="S928" s="39"/>
      <c r="X928" s="39"/>
      <c r="Y928" s="39"/>
      <c r="Z928" s="39"/>
    </row>
    <row r="929" spans="6:26" ht="12">
      <c r="F929" s="154"/>
      <c r="G929" s="184"/>
      <c r="K929" s="143"/>
      <c r="L929" s="143"/>
      <c r="M929" s="184"/>
      <c r="Q929" s="39"/>
      <c r="R929" s="39"/>
      <c r="S929" s="39"/>
      <c r="X929" s="39"/>
      <c r="Y929" s="39"/>
      <c r="Z929" s="39"/>
    </row>
    <row r="930" spans="6:26" ht="12">
      <c r="F930" s="154"/>
      <c r="G930" s="184"/>
      <c r="K930" s="143"/>
      <c r="L930" s="143"/>
      <c r="M930" s="184"/>
      <c r="Q930" s="39"/>
      <c r="R930" s="39"/>
      <c r="S930" s="39"/>
      <c r="X930" s="39"/>
      <c r="Y930" s="39"/>
      <c r="Z930" s="39"/>
    </row>
    <row r="931" spans="6:26" ht="12">
      <c r="F931" s="154"/>
      <c r="G931" s="184"/>
      <c r="K931" s="143"/>
      <c r="L931" s="143"/>
      <c r="M931" s="184"/>
      <c r="Q931" s="39"/>
      <c r="R931" s="39"/>
      <c r="S931" s="39"/>
      <c r="X931" s="39"/>
      <c r="Y931" s="39"/>
      <c r="Z931" s="39"/>
    </row>
    <row r="932" spans="6:26" ht="12">
      <c r="F932" s="154"/>
      <c r="G932" s="184"/>
      <c r="K932" s="143"/>
      <c r="L932" s="143"/>
      <c r="M932" s="184"/>
      <c r="Q932" s="39"/>
      <c r="R932" s="39"/>
      <c r="S932" s="39"/>
      <c r="X932" s="39"/>
      <c r="Y932" s="39"/>
      <c r="Z932" s="39"/>
    </row>
    <row r="933" spans="6:26" ht="12">
      <c r="F933" s="154"/>
      <c r="G933" s="184"/>
      <c r="K933" s="143"/>
      <c r="L933" s="143"/>
      <c r="M933" s="184"/>
      <c r="Q933" s="39"/>
      <c r="R933" s="39"/>
      <c r="S933" s="39"/>
      <c r="X933" s="39"/>
      <c r="Y933" s="39"/>
      <c r="Z933" s="39"/>
    </row>
    <row r="934" spans="6:26" ht="12">
      <c r="F934" s="154"/>
      <c r="G934" s="184"/>
      <c r="K934" s="143"/>
      <c r="L934" s="143"/>
      <c r="M934" s="184"/>
      <c r="Q934" s="39"/>
      <c r="R934" s="39"/>
      <c r="S934" s="39"/>
      <c r="X934" s="39"/>
      <c r="Y934" s="39"/>
      <c r="Z934" s="39"/>
    </row>
    <row r="935" spans="6:26" ht="12">
      <c r="F935" s="154"/>
      <c r="G935" s="184"/>
      <c r="K935" s="143"/>
      <c r="L935" s="143"/>
      <c r="M935" s="184"/>
      <c r="Q935" s="39"/>
      <c r="R935" s="39"/>
      <c r="S935" s="39"/>
      <c r="X935" s="39"/>
      <c r="Y935" s="39"/>
      <c r="Z935" s="39"/>
    </row>
    <row r="936" spans="6:26" ht="12">
      <c r="F936" s="154"/>
      <c r="G936" s="184"/>
      <c r="K936" s="143"/>
      <c r="L936" s="143"/>
      <c r="M936" s="184"/>
      <c r="Q936" s="39"/>
      <c r="R936" s="39"/>
      <c r="S936" s="39"/>
      <c r="X936" s="39"/>
      <c r="Y936" s="39"/>
      <c r="Z936" s="39"/>
    </row>
    <row r="937" spans="6:26" ht="12">
      <c r="F937" s="154"/>
      <c r="G937" s="184"/>
      <c r="K937" s="143"/>
      <c r="L937" s="143"/>
      <c r="M937" s="184"/>
      <c r="Q937" s="39"/>
      <c r="R937" s="39"/>
      <c r="S937" s="39"/>
      <c r="X937" s="39"/>
      <c r="Y937" s="39"/>
      <c r="Z937" s="39"/>
    </row>
    <row r="938" spans="6:26" ht="12">
      <c r="F938" s="154"/>
      <c r="G938" s="184"/>
      <c r="K938" s="143"/>
      <c r="L938" s="143"/>
      <c r="M938" s="184"/>
      <c r="Q938" s="39"/>
      <c r="R938" s="39"/>
      <c r="S938" s="39"/>
      <c r="X938" s="39"/>
      <c r="Y938" s="39"/>
      <c r="Z938" s="39"/>
    </row>
    <row r="939" spans="6:26" ht="12">
      <c r="F939" s="154"/>
      <c r="G939" s="184"/>
      <c r="K939" s="143"/>
      <c r="L939" s="143"/>
      <c r="M939" s="184"/>
      <c r="Q939" s="39"/>
      <c r="R939" s="39"/>
      <c r="S939" s="39"/>
      <c r="X939" s="39"/>
      <c r="Y939" s="39"/>
      <c r="Z939" s="39"/>
    </row>
    <row r="940" spans="6:26" ht="12">
      <c r="F940" s="154"/>
      <c r="G940" s="184"/>
      <c r="K940" s="143"/>
      <c r="L940" s="143"/>
      <c r="M940" s="184"/>
      <c r="Q940" s="39"/>
      <c r="R940" s="39"/>
      <c r="S940" s="39"/>
      <c r="X940" s="39"/>
      <c r="Y940" s="39"/>
      <c r="Z940" s="39"/>
    </row>
    <row r="941" spans="6:26" ht="12">
      <c r="F941" s="154"/>
      <c r="G941" s="184"/>
      <c r="K941" s="143"/>
      <c r="L941" s="143"/>
      <c r="M941" s="184"/>
      <c r="Q941" s="39"/>
      <c r="R941" s="39"/>
      <c r="S941" s="39"/>
      <c r="X941" s="39"/>
      <c r="Y941" s="39"/>
      <c r="Z941" s="39"/>
    </row>
    <row r="942" spans="6:26" ht="12">
      <c r="F942" s="154"/>
      <c r="G942" s="184"/>
      <c r="K942" s="143"/>
      <c r="L942" s="143"/>
      <c r="M942" s="184"/>
      <c r="Q942" s="39"/>
      <c r="R942" s="39"/>
      <c r="S942" s="39"/>
      <c r="X942" s="39"/>
      <c r="Y942" s="39"/>
      <c r="Z942" s="39"/>
    </row>
    <row r="943" spans="6:26" ht="12">
      <c r="F943" s="154"/>
      <c r="G943" s="184"/>
      <c r="K943" s="143"/>
      <c r="L943" s="143"/>
      <c r="M943" s="184"/>
      <c r="Q943" s="39"/>
      <c r="R943" s="39"/>
      <c r="S943" s="39"/>
      <c r="X943" s="39"/>
      <c r="Y943" s="39"/>
      <c r="Z943" s="39"/>
    </row>
    <row r="944" spans="6:26" ht="12">
      <c r="F944" s="154"/>
      <c r="G944" s="184"/>
      <c r="K944" s="143"/>
      <c r="L944" s="143"/>
      <c r="M944" s="184"/>
      <c r="Q944" s="39"/>
      <c r="R944" s="39"/>
      <c r="S944" s="39"/>
      <c r="X944" s="39"/>
      <c r="Y944" s="39"/>
      <c r="Z944" s="39"/>
    </row>
    <row r="945" spans="6:26" ht="12">
      <c r="F945" s="154"/>
      <c r="G945" s="184"/>
      <c r="K945" s="143"/>
      <c r="L945" s="143"/>
      <c r="M945" s="184"/>
      <c r="Q945" s="39"/>
      <c r="R945" s="39"/>
      <c r="S945" s="39"/>
      <c r="X945" s="39"/>
      <c r="Y945" s="39"/>
      <c r="Z945" s="39"/>
    </row>
    <row r="946" spans="6:26" ht="12">
      <c r="F946" s="154"/>
      <c r="G946" s="184"/>
      <c r="K946" s="143"/>
      <c r="L946" s="143"/>
      <c r="M946" s="184"/>
      <c r="Q946" s="39"/>
      <c r="R946" s="39"/>
      <c r="S946" s="39"/>
      <c r="X946" s="39"/>
      <c r="Y946" s="39"/>
      <c r="Z946" s="39"/>
    </row>
    <row r="947" spans="6:26" ht="12">
      <c r="F947" s="154"/>
      <c r="G947" s="184"/>
      <c r="K947" s="143"/>
      <c r="L947" s="143"/>
      <c r="M947" s="184"/>
      <c r="Q947" s="39"/>
      <c r="R947" s="39"/>
      <c r="S947" s="39"/>
      <c r="X947" s="39"/>
      <c r="Y947" s="39"/>
      <c r="Z947" s="39"/>
    </row>
    <row r="948" spans="6:26" ht="12">
      <c r="F948" s="154"/>
      <c r="G948" s="184"/>
      <c r="K948" s="143"/>
      <c r="L948" s="143"/>
      <c r="M948" s="184"/>
      <c r="Q948" s="39"/>
      <c r="R948" s="39"/>
      <c r="S948" s="39"/>
      <c r="X948" s="39"/>
      <c r="Y948" s="39"/>
      <c r="Z948" s="39"/>
    </row>
    <row r="949" spans="6:26" ht="12">
      <c r="F949" s="154"/>
      <c r="G949" s="184"/>
      <c r="K949" s="143"/>
      <c r="L949" s="143"/>
      <c r="M949" s="184"/>
      <c r="Q949" s="39"/>
      <c r="R949" s="39"/>
      <c r="S949" s="39"/>
      <c r="X949" s="39"/>
      <c r="Y949" s="39"/>
      <c r="Z949" s="39"/>
    </row>
    <row r="950" spans="6:26" ht="12">
      <c r="F950" s="154"/>
      <c r="G950" s="184"/>
      <c r="K950" s="143"/>
      <c r="L950" s="143"/>
      <c r="M950" s="184"/>
      <c r="Q950" s="39"/>
      <c r="R950" s="39"/>
      <c r="S950" s="39"/>
      <c r="X950" s="39"/>
      <c r="Y950" s="39"/>
      <c r="Z950" s="39"/>
    </row>
    <row r="951" spans="6:26" ht="12">
      <c r="F951" s="154"/>
      <c r="G951" s="184"/>
      <c r="K951" s="143"/>
      <c r="L951" s="143"/>
      <c r="M951" s="184"/>
      <c r="Q951" s="39"/>
      <c r="R951" s="39"/>
      <c r="S951" s="39"/>
      <c r="X951" s="39"/>
      <c r="Y951" s="39"/>
      <c r="Z951" s="39"/>
    </row>
    <row r="952" spans="6:26" ht="12">
      <c r="F952" s="154"/>
      <c r="G952" s="184"/>
      <c r="K952" s="143"/>
      <c r="L952" s="143"/>
      <c r="M952" s="184"/>
      <c r="Q952" s="39"/>
      <c r="R952" s="39"/>
      <c r="S952" s="39"/>
      <c r="X952" s="39"/>
      <c r="Y952" s="39"/>
      <c r="Z952" s="39"/>
    </row>
    <row r="953" spans="6:26" ht="12">
      <c r="F953" s="154"/>
      <c r="G953" s="184"/>
      <c r="K953" s="143"/>
      <c r="L953" s="143"/>
      <c r="M953" s="184"/>
      <c r="Q953" s="39"/>
      <c r="R953" s="39"/>
      <c r="S953" s="39"/>
      <c r="X953" s="39"/>
      <c r="Y953" s="39"/>
      <c r="Z953" s="39"/>
    </row>
    <row r="954" spans="6:26" ht="12">
      <c r="F954" s="154"/>
      <c r="G954" s="184"/>
      <c r="K954" s="143"/>
      <c r="L954" s="143"/>
      <c r="M954" s="184"/>
      <c r="Q954" s="39"/>
      <c r="R954" s="39"/>
      <c r="S954" s="39"/>
      <c r="X954" s="39"/>
      <c r="Y954" s="39"/>
      <c r="Z954" s="39"/>
    </row>
    <row r="955" spans="6:26" ht="12">
      <c r="F955" s="154"/>
      <c r="G955" s="184"/>
      <c r="K955" s="143"/>
      <c r="L955" s="143"/>
      <c r="M955" s="184"/>
      <c r="Q955" s="39"/>
      <c r="R955" s="39"/>
      <c r="S955" s="39"/>
      <c r="X955" s="39"/>
      <c r="Y955" s="39"/>
      <c r="Z955" s="39"/>
    </row>
    <row r="956" spans="6:26" ht="12">
      <c r="F956" s="154"/>
      <c r="G956" s="184"/>
      <c r="K956" s="143"/>
      <c r="L956" s="143"/>
      <c r="M956" s="184"/>
      <c r="Q956" s="39"/>
      <c r="R956" s="39"/>
      <c r="S956" s="39"/>
      <c r="X956" s="39"/>
      <c r="Y956" s="39"/>
      <c r="Z956" s="39"/>
    </row>
    <row r="957" spans="6:26" ht="12">
      <c r="F957" s="154"/>
      <c r="G957" s="184"/>
      <c r="K957" s="143"/>
      <c r="L957" s="143"/>
      <c r="M957" s="184"/>
      <c r="Q957" s="39"/>
      <c r="R957" s="39"/>
      <c r="S957" s="39"/>
      <c r="X957" s="39"/>
      <c r="Y957" s="39"/>
      <c r="Z957" s="39"/>
    </row>
    <row r="958" spans="6:26" ht="12">
      <c r="F958" s="154"/>
      <c r="G958" s="184"/>
      <c r="K958" s="143"/>
      <c r="L958" s="143"/>
      <c r="M958" s="184"/>
      <c r="Q958" s="39"/>
      <c r="R958" s="39"/>
      <c r="S958" s="39"/>
      <c r="X958" s="39"/>
      <c r="Y958" s="39"/>
      <c r="Z958" s="39"/>
    </row>
    <row r="959" spans="6:26" ht="12">
      <c r="F959" s="154"/>
      <c r="G959" s="184"/>
      <c r="K959" s="143"/>
      <c r="L959" s="143"/>
      <c r="M959" s="184"/>
      <c r="Q959" s="39"/>
      <c r="R959" s="39"/>
      <c r="S959" s="39"/>
      <c r="X959" s="39"/>
      <c r="Y959" s="39"/>
      <c r="Z959" s="39"/>
    </row>
    <row r="960" spans="6:26" ht="12">
      <c r="F960" s="154"/>
      <c r="G960" s="184"/>
      <c r="K960" s="143"/>
      <c r="L960" s="143"/>
      <c r="M960" s="184"/>
      <c r="Q960" s="39"/>
      <c r="R960" s="39"/>
      <c r="S960" s="39"/>
      <c r="X960" s="39"/>
      <c r="Y960" s="39"/>
      <c r="Z960" s="39"/>
    </row>
    <row r="961" spans="6:26" ht="12">
      <c r="F961" s="154"/>
      <c r="G961" s="184"/>
      <c r="K961" s="143"/>
      <c r="L961" s="143"/>
      <c r="M961" s="184"/>
      <c r="Q961" s="39"/>
      <c r="R961" s="39"/>
      <c r="S961" s="39"/>
      <c r="X961" s="39"/>
      <c r="Y961" s="39"/>
      <c r="Z961" s="39"/>
    </row>
    <row r="962" spans="6:26" ht="12">
      <c r="F962" s="154"/>
      <c r="G962" s="184"/>
      <c r="K962" s="143"/>
      <c r="L962" s="143"/>
      <c r="M962" s="184"/>
      <c r="Q962" s="39"/>
      <c r="R962" s="39"/>
      <c r="S962" s="39"/>
      <c r="X962" s="39"/>
      <c r="Y962" s="39"/>
      <c r="Z962" s="39"/>
    </row>
    <row r="963" spans="6:26" ht="12">
      <c r="F963" s="154"/>
      <c r="G963" s="184"/>
      <c r="K963" s="143"/>
      <c r="L963" s="143"/>
      <c r="M963" s="184"/>
      <c r="Q963" s="39"/>
      <c r="R963" s="39"/>
      <c r="S963" s="39"/>
      <c r="X963" s="39"/>
      <c r="Y963" s="39"/>
      <c r="Z963" s="39"/>
    </row>
    <row r="964" spans="6:26" ht="12">
      <c r="F964" s="154"/>
      <c r="G964" s="184"/>
      <c r="K964" s="143"/>
      <c r="L964" s="143"/>
      <c r="M964" s="184"/>
      <c r="Q964" s="39"/>
      <c r="R964" s="39"/>
      <c r="S964" s="39"/>
      <c r="X964" s="39"/>
      <c r="Y964" s="39"/>
      <c r="Z964" s="39"/>
    </row>
    <row r="965" spans="6:26" ht="12">
      <c r="F965" s="154"/>
      <c r="G965" s="184"/>
      <c r="K965" s="143"/>
      <c r="L965" s="143"/>
      <c r="M965" s="184"/>
      <c r="Q965" s="39"/>
      <c r="R965" s="39"/>
      <c r="S965" s="39"/>
      <c r="X965" s="39"/>
      <c r="Y965" s="39"/>
      <c r="Z965" s="39"/>
    </row>
    <row r="966" spans="6:26" ht="12">
      <c r="F966" s="154"/>
      <c r="G966" s="184"/>
      <c r="K966" s="143"/>
      <c r="L966" s="143"/>
      <c r="M966" s="184"/>
      <c r="Q966" s="39"/>
      <c r="R966" s="39"/>
      <c r="S966" s="39"/>
      <c r="X966" s="39"/>
      <c r="Y966" s="39"/>
      <c r="Z966" s="39"/>
    </row>
    <row r="967" spans="6:26" ht="12">
      <c r="F967" s="154"/>
      <c r="G967" s="184"/>
      <c r="K967" s="143"/>
      <c r="L967" s="143"/>
      <c r="M967" s="184"/>
      <c r="Q967" s="39"/>
      <c r="R967" s="39"/>
      <c r="S967" s="39"/>
      <c r="X967" s="39"/>
      <c r="Y967" s="39"/>
      <c r="Z967" s="39"/>
    </row>
    <row r="968" spans="6:26" ht="12">
      <c r="F968" s="154"/>
      <c r="G968" s="184"/>
      <c r="K968" s="143"/>
      <c r="L968" s="143"/>
      <c r="M968" s="184"/>
      <c r="Q968" s="39"/>
      <c r="R968" s="39"/>
      <c r="S968" s="39"/>
      <c r="X968" s="39"/>
      <c r="Y968" s="39"/>
      <c r="Z968" s="39"/>
    </row>
    <row r="969" spans="6:26" ht="12">
      <c r="F969" s="154"/>
      <c r="G969" s="184"/>
      <c r="K969" s="143"/>
      <c r="L969" s="143"/>
      <c r="M969" s="184"/>
      <c r="Q969" s="39"/>
      <c r="R969" s="39"/>
      <c r="S969" s="39"/>
      <c r="X969" s="39"/>
      <c r="Y969" s="39"/>
      <c r="Z969" s="39"/>
    </row>
    <row r="970" spans="6:26" ht="12">
      <c r="F970" s="154"/>
      <c r="G970" s="184"/>
      <c r="K970" s="143"/>
      <c r="L970" s="143"/>
      <c r="M970" s="184"/>
      <c r="Q970" s="39"/>
      <c r="R970" s="39"/>
      <c r="S970" s="39"/>
      <c r="X970" s="39"/>
      <c r="Y970" s="39"/>
      <c r="Z970" s="39"/>
    </row>
    <row r="971" spans="6:26" ht="12">
      <c r="F971" s="154"/>
      <c r="G971" s="184"/>
      <c r="K971" s="143"/>
      <c r="L971" s="143"/>
      <c r="M971" s="184"/>
      <c r="Q971" s="39"/>
      <c r="R971" s="39"/>
      <c r="S971" s="39"/>
      <c r="X971" s="39"/>
      <c r="Y971" s="39"/>
      <c r="Z971" s="39"/>
    </row>
    <row r="972" spans="6:26" ht="12">
      <c r="F972" s="154"/>
      <c r="G972" s="184"/>
      <c r="K972" s="143"/>
      <c r="L972" s="143"/>
      <c r="M972" s="184"/>
      <c r="Q972" s="39"/>
      <c r="R972" s="39"/>
      <c r="S972" s="39"/>
      <c r="X972" s="39"/>
      <c r="Y972" s="39"/>
      <c r="Z972" s="39"/>
    </row>
    <row r="973" spans="6:26" ht="12">
      <c r="F973" s="154"/>
      <c r="G973" s="184"/>
      <c r="K973" s="143"/>
      <c r="L973" s="143"/>
      <c r="M973" s="184"/>
      <c r="Q973" s="39"/>
      <c r="R973" s="39"/>
      <c r="S973" s="39"/>
      <c r="X973" s="39"/>
      <c r="Y973" s="39"/>
      <c r="Z973" s="39"/>
    </row>
    <row r="974" spans="6:26" ht="12">
      <c r="F974" s="154"/>
      <c r="G974" s="184"/>
      <c r="K974" s="143"/>
      <c r="L974" s="143"/>
      <c r="M974" s="184"/>
      <c r="Q974" s="39"/>
      <c r="R974" s="39"/>
      <c r="S974" s="39"/>
      <c r="X974" s="39"/>
      <c r="Y974" s="39"/>
      <c r="Z974" s="39"/>
    </row>
    <row r="975" spans="6:26" ht="12">
      <c r="F975" s="154"/>
      <c r="G975" s="184"/>
      <c r="K975" s="143"/>
      <c r="L975" s="143"/>
      <c r="M975" s="184"/>
      <c r="Q975" s="39"/>
      <c r="R975" s="39"/>
      <c r="S975" s="39"/>
      <c r="X975" s="39"/>
      <c r="Y975" s="39"/>
      <c r="Z975" s="39"/>
    </row>
    <row r="976" spans="6:26" ht="12">
      <c r="F976" s="154"/>
      <c r="G976" s="184"/>
      <c r="K976" s="143"/>
      <c r="L976" s="143"/>
      <c r="M976" s="184"/>
      <c r="Q976" s="39"/>
      <c r="R976" s="39"/>
      <c r="S976" s="39"/>
      <c r="X976" s="39"/>
      <c r="Y976" s="39"/>
      <c r="Z976" s="39"/>
    </row>
    <row r="977" spans="6:26" ht="12">
      <c r="F977" s="154"/>
      <c r="G977" s="184"/>
      <c r="K977" s="143"/>
      <c r="L977" s="143"/>
      <c r="M977" s="184"/>
      <c r="Q977" s="39"/>
      <c r="R977" s="39"/>
      <c r="S977" s="39"/>
      <c r="X977" s="39"/>
      <c r="Y977" s="39"/>
      <c r="Z977" s="39"/>
    </row>
    <row r="978" spans="6:26" ht="12">
      <c r="F978" s="154"/>
      <c r="G978" s="184"/>
      <c r="K978" s="143"/>
      <c r="L978" s="143"/>
      <c r="M978" s="184"/>
      <c r="Q978" s="39"/>
      <c r="R978" s="39"/>
      <c r="S978" s="39"/>
      <c r="X978" s="39"/>
      <c r="Y978" s="39"/>
      <c r="Z978" s="39"/>
    </row>
    <row r="979" spans="6:26" ht="12">
      <c r="F979" s="154"/>
      <c r="G979" s="184"/>
      <c r="K979" s="143"/>
      <c r="L979" s="143"/>
      <c r="M979" s="184"/>
      <c r="Q979" s="39"/>
      <c r="R979" s="39"/>
      <c r="S979" s="39"/>
      <c r="X979" s="39"/>
      <c r="Y979" s="39"/>
      <c r="Z979" s="39"/>
    </row>
    <row r="980" spans="6:26" ht="12">
      <c r="F980" s="154"/>
      <c r="G980" s="184"/>
      <c r="K980" s="143"/>
      <c r="L980" s="143"/>
      <c r="M980" s="184"/>
      <c r="Q980" s="39"/>
      <c r="R980" s="39"/>
      <c r="S980" s="39"/>
      <c r="X980" s="39"/>
      <c r="Y980" s="39"/>
      <c r="Z980" s="39"/>
    </row>
    <row r="981" spans="6:26" ht="12">
      <c r="F981" s="154"/>
      <c r="G981" s="184"/>
      <c r="K981" s="143"/>
      <c r="L981" s="143"/>
      <c r="M981" s="184"/>
      <c r="Q981" s="39"/>
      <c r="R981" s="39"/>
      <c r="S981" s="39"/>
      <c r="X981" s="39"/>
      <c r="Y981" s="39"/>
      <c r="Z981" s="39"/>
    </row>
    <row r="982" spans="6:26" ht="12">
      <c r="F982" s="154"/>
      <c r="G982" s="184"/>
      <c r="K982" s="143"/>
      <c r="L982" s="143"/>
      <c r="M982" s="184"/>
      <c r="Q982" s="39"/>
      <c r="R982" s="39"/>
      <c r="S982" s="39"/>
      <c r="X982" s="39"/>
      <c r="Y982" s="39"/>
      <c r="Z982" s="39"/>
    </row>
    <row r="983" spans="6:26" ht="12">
      <c r="F983" s="154"/>
      <c r="G983" s="184"/>
      <c r="K983" s="143"/>
      <c r="L983" s="143"/>
      <c r="M983" s="184"/>
      <c r="Q983" s="39"/>
      <c r="R983" s="39"/>
      <c r="S983" s="39"/>
      <c r="X983" s="39"/>
      <c r="Y983" s="39"/>
      <c r="Z983" s="39"/>
    </row>
    <row r="984" spans="6:26" ht="12">
      <c r="F984" s="154"/>
      <c r="G984" s="184"/>
      <c r="K984" s="143"/>
      <c r="L984" s="143"/>
      <c r="M984" s="184"/>
      <c r="Q984" s="39"/>
      <c r="R984" s="39"/>
      <c r="S984" s="39"/>
      <c r="X984" s="39"/>
      <c r="Y984" s="39"/>
      <c r="Z984" s="39"/>
    </row>
    <row r="985" spans="6:26" ht="12">
      <c r="F985" s="154"/>
      <c r="G985" s="184"/>
      <c r="K985" s="143"/>
      <c r="L985" s="143"/>
      <c r="M985" s="184"/>
      <c r="Q985" s="39"/>
      <c r="R985" s="39"/>
      <c r="S985" s="39"/>
      <c r="X985" s="39"/>
      <c r="Y985" s="39"/>
      <c r="Z985" s="39"/>
    </row>
    <row r="986" spans="6:26" ht="12">
      <c r="F986" s="154"/>
      <c r="G986" s="184"/>
      <c r="K986" s="143"/>
      <c r="L986" s="143"/>
      <c r="M986" s="184"/>
      <c r="Q986" s="39"/>
      <c r="R986" s="39"/>
      <c r="S986" s="39"/>
      <c r="X986" s="39"/>
      <c r="Y986" s="39"/>
      <c r="Z986" s="39"/>
    </row>
    <row r="987" spans="6:26" ht="12">
      <c r="F987" s="154"/>
      <c r="G987" s="184"/>
      <c r="K987" s="143"/>
      <c r="L987" s="143"/>
      <c r="M987" s="184"/>
      <c r="Q987" s="39"/>
      <c r="R987" s="39"/>
      <c r="S987" s="39"/>
      <c r="X987" s="39"/>
      <c r="Y987" s="39"/>
      <c r="Z987" s="39"/>
    </row>
    <row r="988" spans="6:26" ht="12">
      <c r="F988" s="154"/>
      <c r="G988" s="184"/>
      <c r="K988" s="143"/>
      <c r="L988" s="143"/>
      <c r="M988" s="184"/>
      <c r="Q988" s="39"/>
      <c r="R988" s="39"/>
      <c r="S988" s="39"/>
      <c r="X988" s="39"/>
      <c r="Y988" s="39"/>
      <c r="Z988" s="39"/>
    </row>
    <row r="989" spans="6:26" ht="12">
      <c r="F989" s="154"/>
      <c r="G989" s="184"/>
      <c r="K989" s="143"/>
      <c r="L989" s="143"/>
      <c r="M989" s="184"/>
      <c r="Q989" s="39"/>
      <c r="R989" s="39"/>
      <c r="S989" s="39"/>
      <c r="X989" s="39"/>
      <c r="Y989" s="39"/>
      <c r="Z989" s="39"/>
    </row>
    <row r="990" spans="6:26" ht="12">
      <c r="F990" s="154"/>
      <c r="G990" s="184"/>
      <c r="K990" s="143"/>
      <c r="L990" s="143"/>
      <c r="M990" s="184"/>
      <c r="Q990" s="39"/>
      <c r="R990" s="39"/>
      <c r="S990" s="39"/>
      <c r="X990" s="39"/>
      <c r="Y990" s="39"/>
      <c r="Z990" s="39"/>
    </row>
    <row r="991" spans="6:26" ht="12">
      <c r="F991" s="154"/>
      <c r="G991" s="184"/>
      <c r="K991" s="143"/>
      <c r="L991" s="143"/>
      <c r="M991" s="184"/>
      <c r="Q991" s="39"/>
      <c r="R991" s="39"/>
      <c r="S991" s="39"/>
      <c r="X991" s="39"/>
      <c r="Y991" s="39"/>
      <c r="Z991" s="39"/>
    </row>
    <row r="992" spans="6:26" ht="12">
      <c r="F992" s="154"/>
      <c r="G992" s="184"/>
      <c r="K992" s="143"/>
      <c r="L992" s="143"/>
      <c r="M992" s="184"/>
      <c r="Q992" s="39"/>
      <c r="R992" s="39"/>
      <c r="S992" s="39"/>
      <c r="X992" s="39"/>
      <c r="Y992" s="39"/>
      <c r="Z992" s="39"/>
    </row>
    <row r="993" spans="6:26" ht="12">
      <c r="F993" s="154"/>
      <c r="G993" s="184"/>
      <c r="K993" s="143"/>
      <c r="L993" s="143"/>
      <c r="M993" s="184"/>
      <c r="Q993" s="39"/>
      <c r="R993" s="39"/>
      <c r="S993" s="39"/>
      <c r="X993" s="39"/>
      <c r="Y993" s="39"/>
      <c r="Z993" s="39"/>
    </row>
    <row r="994" spans="6:26" ht="12">
      <c r="F994" s="154"/>
      <c r="G994" s="184"/>
      <c r="K994" s="143"/>
      <c r="L994" s="143"/>
      <c r="M994" s="184"/>
      <c r="Q994" s="39"/>
      <c r="R994" s="39"/>
      <c r="S994" s="39"/>
      <c r="X994" s="39"/>
      <c r="Y994" s="39"/>
      <c r="Z994" s="39"/>
    </row>
    <row r="995" spans="6:26" ht="12">
      <c r="F995" s="154"/>
      <c r="G995" s="184"/>
      <c r="K995" s="143"/>
      <c r="L995" s="143"/>
      <c r="M995" s="184"/>
      <c r="Q995" s="39"/>
      <c r="R995" s="39"/>
      <c r="S995" s="39"/>
      <c r="X995" s="39"/>
      <c r="Y995" s="39"/>
      <c r="Z995" s="39"/>
    </row>
    <row r="996" spans="6:26" ht="12">
      <c r="F996" s="154"/>
      <c r="G996" s="184"/>
      <c r="K996" s="143"/>
      <c r="L996" s="143"/>
      <c r="M996" s="184"/>
      <c r="Q996" s="39"/>
      <c r="R996" s="39"/>
      <c r="S996" s="39"/>
      <c r="X996" s="39"/>
      <c r="Y996" s="39"/>
      <c r="Z996" s="39"/>
    </row>
    <row r="997" spans="6:26" ht="12">
      <c r="F997" s="154"/>
      <c r="G997" s="184"/>
      <c r="K997" s="143"/>
      <c r="L997" s="143"/>
      <c r="M997" s="184"/>
      <c r="Q997" s="39"/>
      <c r="R997" s="39"/>
      <c r="S997" s="39"/>
      <c r="X997" s="39"/>
      <c r="Y997" s="39"/>
      <c r="Z997" s="39"/>
    </row>
    <row r="998" spans="6:26" ht="12">
      <c r="F998" s="154"/>
      <c r="G998" s="184"/>
      <c r="K998" s="143"/>
      <c r="L998" s="143"/>
      <c r="M998" s="184"/>
      <c r="Q998" s="39"/>
      <c r="R998" s="39"/>
      <c r="S998" s="39"/>
      <c r="X998" s="39"/>
      <c r="Y998" s="39"/>
      <c r="Z998" s="39"/>
    </row>
    <row r="999" spans="6:26" ht="12">
      <c r="F999" s="154"/>
      <c r="G999" s="184"/>
      <c r="K999" s="143"/>
      <c r="L999" s="143"/>
      <c r="M999" s="184"/>
      <c r="Q999" s="39"/>
      <c r="R999" s="39"/>
      <c r="S999" s="39"/>
      <c r="X999" s="39"/>
      <c r="Y999" s="39"/>
      <c r="Z999" s="39"/>
    </row>
    <row r="1000" spans="6:26" ht="12">
      <c r="F1000" s="154"/>
      <c r="G1000" s="184"/>
      <c r="K1000" s="143"/>
      <c r="L1000" s="143"/>
      <c r="M1000" s="184"/>
      <c r="Q1000" s="39"/>
      <c r="R1000" s="39"/>
      <c r="S1000" s="39"/>
      <c r="X1000" s="39"/>
      <c r="Y1000" s="39"/>
      <c r="Z1000" s="39"/>
    </row>
    <row r="1001" spans="6:26" ht="12">
      <c r="F1001" s="154"/>
      <c r="G1001" s="184"/>
      <c r="K1001" s="143"/>
      <c r="L1001" s="143"/>
      <c r="M1001" s="184"/>
      <c r="Q1001" s="39"/>
      <c r="R1001" s="39"/>
      <c r="S1001" s="39"/>
      <c r="X1001" s="39"/>
      <c r="Y1001" s="39"/>
      <c r="Z1001" s="39"/>
    </row>
    <row r="1002" spans="6:26" ht="12">
      <c r="F1002" s="154"/>
      <c r="G1002" s="184"/>
      <c r="K1002" s="143"/>
      <c r="L1002" s="143"/>
      <c r="M1002" s="184"/>
      <c r="Q1002" s="39"/>
      <c r="R1002" s="39"/>
      <c r="S1002" s="39"/>
      <c r="X1002" s="39"/>
      <c r="Y1002" s="39"/>
      <c r="Z1002" s="39"/>
    </row>
    <row r="1003" spans="6:26" ht="12">
      <c r="F1003" s="154"/>
      <c r="G1003" s="184"/>
      <c r="K1003" s="143"/>
      <c r="L1003" s="143"/>
      <c r="M1003" s="184"/>
      <c r="Q1003" s="39"/>
      <c r="R1003" s="39"/>
      <c r="S1003" s="39"/>
      <c r="X1003" s="39"/>
      <c r="Y1003" s="39"/>
      <c r="Z1003" s="39"/>
    </row>
    <row r="1004" spans="6:26" ht="12">
      <c r="F1004" s="154"/>
      <c r="G1004" s="184"/>
      <c r="K1004" s="143"/>
      <c r="L1004" s="143"/>
      <c r="M1004" s="184"/>
      <c r="Q1004" s="39"/>
      <c r="R1004" s="39"/>
      <c r="S1004" s="39"/>
      <c r="X1004" s="39"/>
      <c r="Y1004" s="39"/>
      <c r="Z1004" s="39"/>
    </row>
    <row r="1005" spans="6:26" ht="12">
      <c r="F1005" s="154"/>
      <c r="G1005" s="184"/>
      <c r="K1005" s="143"/>
      <c r="L1005" s="143"/>
      <c r="M1005" s="184"/>
      <c r="Q1005" s="39"/>
      <c r="R1005" s="39"/>
      <c r="S1005" s="39"/>
      <c r="X1005" s="39"/>
      <c r="Y1005" s="39"/>
      <c r="Z1005" s="39"/>
    </row>
    <row r="1006" spans="6:26" ht="12">
      <c r="F1006" s="154"/>
      <c r="G1006" s="184"/>
      <c r="K1006" s="143"/>
      <c r="L1006" s="143"/>
      <c r="M1006" s="184"/>
      <c r="Q1006" s="39"/>
      <c r="R1006" s="39"/>
      <c r="S1006" s="39"/>
      <c r="X1006" s="39"/>
      <c r="Y1006" s="39"/>
      <c r="Z1006" s="39"/>
    </row>
    <row r="1007" spans="6:26" ht="12">
      <c r="F1007" s="154"/>
      <c r="G1007" s="184"/>
      <c r="K1007" s="143"/>
      <c r="L1007" s="143"/>
      <c r="M1007" s="184"/>
      <c r="Q1007" s="39"/>
      <c r="R1007" s="39"/>
      <c r="S1007" s="39"/>
      <c r="X1007" s="39"/>
      <c r="Y1007" s="39"/>
      <c r="Z1007" s="39"/>
    </row>
    <row r="1008" spans="6:26" ht="12">
      <c r="F1008" s="154"/>
      <c r="G1008" s="184"/>
      <c r="K1008" s="143"/>
      <c r="L1008" s="143"/>
      <c r="M1008" s="184"/>
      <c r="Q1008" s="39"/>
      <c r="R1008" s="39"/>
      <c r="S1008" s="39"/>
      <c r="X1008" s="39"/>
      <c r="Y1008" s="39"/>
      <c r="Z1008" s="39"/>
    </row>
    <row r="1009" spans="6:26" ht="12">
      <c r="F1009" s="154"/>
      <c r="G1009" s="184"/>
      <c r="K1009" s="143"/>
      <c r="L1009" s="143"/>
      <c r="M1009" s="184"/>
      <c r="Q1009" s="39"/>
      <c r="R1009" s="39"/>
      <c r="S1009" s="39"/>
      <c r="X1009" s="39"/>
      <c r="Y1009" s="39"/>
      <c r="Z1009" s="39"/>
    </row>
    <row r="1010" spans="6:26" ht="12">
      <c r="F1010" s="154"/>
      <c r="G1010" s="184"/>
      <c r="K1010" s="143"/>
      <c r="L1010" s="143"/>
      <c r="M1010" s="184"/>
      <c r="Q1010" s="39"/>
      <c r="R1010" s="39"/>
      <c r="S1010" s="39"/>
      <c r="X1010" s="39"/>
      <c r="Y1010" s="39"/>
      <c r="Z1010" s="39"/>
    </row>
    <row r="1011" spans="6:26" ht="12">
      <c r="F1011" s="154"/>
      <c r="G1011" s="184"/>
      <c r="K1011" s="143"/>
      <c r="L1011" s="143"/>
      <c r="M1011" s="184"/>
      <c r="Q1011" s="39"/>
      <c r="R1011" s="39"/>
      <c r="S1011" s="39"/>
      <c r="X1011" s="39"/>
      <c r="Y1011" s="39"/>
      <c r="Z1011" s="39"/>
    </row>
    <row r="1012" spans="6:26" ht="12">
      <c r="F1012" s="154"/>
      <c r="G1012" s="184"/>
      <c r="K1012" s="143"/>
      <c r="L1012" s="143"/>
      <c r="M1012" s="184"/>
      <c r="Q1012" s="39"/>
      <c r="R1012" s="39"/>
      <c r="S1012" s="39"/>
      <c r="X1012" s="39"/>
      <c r="Y1012" s="39"/>
      <c r="Z1012" s="39"/>
    </row>
    <row r="1013" spans="6:26" ht="12">
      <c r="F1013" s="154"/>
      <c r="G1013" s="184"/>
      <c r="K1013" s="143"/>
      <c r="L1013" s="143"/>
      <c r="M1013" s="184"/>
      <c r="Q1013" s="39"/>
      <c r="R1013" s="39"/>
      <c r="S1013" s="39"/>
      <c r="X1013" s="39"/>
      <c r="Y1013" s="39"/>
      <c r="Z1013" s="39"/>
    </row>
    <row r="1014" spans="6:26" ht="12">
      <c r="F1014" s="154"/>
      <c r="G1014" s="184"/>
      <c r="K1014" s="143"/>
      <c r="L1014" s="143"/>
      <c r="M1014" s="184"/>
      <c r="Q1014" s="39"/>
      <c r="R1014" s="39"/>
      <c r="S1014" s="39"/>
      <c r="X1014" s="39"/>
      <c r="Y1014" s="39"/>
      <c r="Z1014" s="39"/>
    </row>
    <row r="1015" spans="6:26" ht="12">
      <c r="F1015" s="154"/>
      <c r="G1015" s="184"/>
      <c r="K1015" s="143"/>
      <c r="L1015" s="143"/>
      <c r="M1015" s="184"/>
      <c r="Q1015" s="39"/>
      <c r="R1015" s="39"/>
      <c r="S1015" s="39"/>
      <c r="X1015" s="39"/>
      <c r="Y1015" s="39"/>
      <c r="Z1015" s="39"/>
    </row>
    <row r="1016" spans="6:26" ht="12">
      <c r="F1016" s="154"/>
      <c r="G1016" s="184"/>
      <c r="K1016" s="143"/>
      <c r="L1016" s="143"/>
      <c r="M1016" s="184"/>
      <c r="Q1016" s="39"/>
      <c r="R1016" s="39"/>
      <c r="S1016" s="39"/>
      <c r="X1016" s="39"/>
      <c r="Y1016" s="39"/>
      <c r="Z1016" s="39"/>
    </row>
    <row r="1017" spans="6:26" ht="12">
      <c r="F1017" s="154"/>
      <c r="G1017" s="184"/>
      <c r="K1017" s="143"/>
      <c r="L1017" s="143"/>
      <c r="M1017" s="184"/>
      <c r="Q1017" s="39"/>
      <c r="R1017" s="39"/>
      <c r="S1017" s="39"/>
      <c r="X1017" s="39"/>
      <c r="Y1017" s="39"/>
      <c r="Z1017" s="39"/>
    </row>
    <row r="1018" spans="6:26" ht="12">
      <c r="F1018" s="154"/>
      <c r="G1018" s="184"/>
      <c r="K1018" s="143"/>
      <c r="L1018" s="143"/>
      <c r="M1018" s="184"/>
      <c r="Q1018" s="39"/>
      <c r="R1018" s="39"/>
      <c r="S1018" s="39"/>
      <c r="X1018" s="39"/>
      <c r="Y1018" s="39"/>
      <c r="Z1018" s="39"/>
    </row>
    <row r="1019" spans="6:26" ht="12">
      <c r="F1019" s="154"/>
      <c r="G1019" s="184"/>
      <c r="K1019" s="143"/>
      <c r="L1019" s="143"/>
      <c r="M1019" s="184"/>
      <c r="Q1019" s="39"/>
      <c r="R1019" s="39"/>
      <c r="S1019" s="39"/>
      <c r="X1019" s="39"/>
      <c r="Y1019" s="39"/>
      <c r="Z1019" s="39"/>
    </row>
    <row r="1020" spans="6:26" ht="12">
      <c r="F1020" s="154"/>
      <c r="G1020" s="184"/>
      <c r="K1020" s="143"/>
      <c r="L1020" s="143"/>
      <c r="M1020" s="184"/>
      <c r="Q1020" s="39"/>
      <c r="R1020" s="39"/>
      <c r="S1020" s="39"/>
      <c r="X1020" s="39"/>
      <c r="Y1020" s="39"/>
      <c r="Z1020" s="39"/>
    </row>
    <row r="1021" spans="6:26" ht="12">
      <c r="F1021" s="154"/>
      <c r="G1021" s="184"/>
      <c r="K1021" s="143"/>
      <c r="L1021" s="143"/>
      <c r="M1021" s="184"/>
      <c r="Q1021" s="39"/>
      <c r="R1021" s="39"/>
      <c r="S1021" s="39"/>
      <c r="X1021" s="39"/>
      <c r="Y1021" s="39"/>
      <c r="Z1021" s="39"/>
    </row>
    <row r="1022" spans="6:26" ht="12">
      <c r="F1022" s="154"/>
      <c r="G1022" s="184"/>
      <c r="K1022" s="143"/>
      <c r="L1022" s="143"/>
      <c r="M1022" s="184"/>
      <c r="Q1022" s="39"/>
      <c r="R1022" s="39"/>
      <c r="S1022" s="39"/>
      <c r="X1022" s="39"/>
      <c r="Y1022" s="39"/>
      <c r="Z1022" s="39"/>
    </row>
    <row r="1023" spans="6:26" ht="12">
      <c r="F1023" s="154"/>
      <c r="G1023" s="184"/>
      <c r="K1023" s="143"/>
      <c r="L1023" s="143"/>
      <c r="M1023" s="184"/>
      <c r="Q1023" s="39"/>
      <c r="R1023" s="39"/>
      <c r="S1023" s="39"/>
      <c r="X1023" s="39"/>
      <c r="Y1023" s="39"/>
      <c r="Z1023" s="39"/>
    </row>
    <row r="1024" spans="6:26" ht="12">
      <c r="F1024" s="154"/>
      <c r="G1024" s="184"/>
      <c r="K1024" s="143"/>
      <c r="L1024" s="143"/>
      <c r="M1024" s="184"/>
      <c r="Q1024" s="39"/>
      <c r="R1024" s="39"/>
      <c r="S1024" s="39"/>
      <c r="X1024" s="39"/>
      <c r="Y1024" s="39"/>
      <c r="Z1024" s="39"/>
    </row>
    <row r="1025" spans="6:26" ht="12">
      <c r="F1025" s="154"/>
      <c r="G1025" s="184"/>
      <c r="K1025" s="143"/>
      <c r="L1025" s="143"/>
      <c r="M1025" s="184"/>
      <c r="Q1025" s="39"/>
      <c r="R1025" s="39"/>
      <c r="S1025" s="39"/>
      <c r="X1025" s="39"/>
      <c r="Y1025" s="39"/>
      <c r="Z1025" s="39"/>
    </row>
    <row r="1026" spans="6:26" ht="12">
      <c r="F1026" s="154"/>
      <c r="G1026" s="184"/>
      <c r="K1026" s="143"/>
      <c r="L1026" s="143"/>
      <c r="M1026" s="184"/>
      <c r="Q1026" s="39"/>
      <c r="R1026" s="39"/>
      <c r="S1026" s="39"/>
      <c r="X1026" s="39"/>
      <c r="Y1026" s="39"/>
      <c r="Z1026" s="39"/>
    </row>
    <row r="1027" spans="6:26" ht="12">
      <c r="F1027" s="154"/>
      <c r="G1027" s="184"/>
      <c r="K1027" s="143"/>
      <c r="L1027" s="143"/>
      <c r="M1027" s="184"/>
      <c r="Q1027" s="39"/>
      <c r="R1027" s="39"/>
      <c r="S1027" s="39"/>
      <c r="X1027" s="39"/>
      <c r="Y1027" s="39"/>
      <c r="Z1027" s="39"/>
    </row>
    <row r="1028" spans="6:26" ht="12">
      <c r="F1028" s="154"/>
      <c r="G1028" s="184"/>
      <c r="K1028" s="143"/>
      <c r="L1028" s="143"/>
      <c r="M1028" s="184"/>
      <c r="Q1028" s="39"/>
      <c r="R1028" s="39"/>
      <c r="S1028" s="39"/>
      <c r="X1028" s="39"/>
      <c r="Y1028" s="39"/>
      <c r="Z1028" s="39"/>
    </row>
    <row r="1029" spans="6:26" ht="12">
      <c r="F1029" s="154"/>
      <c r="G1029" s="184"/>
      <c r="K1029" s="143"/>
      <c r="L1029" s="143"/>
      <c r="M1029" s="184"/>
      <c r="Q1029" s="39"/>
      <c r="R1029" s="39"/>
      <c r="S1029" s="39"/>
      <c r="X1029" s="39"/>
      <c r="Y1029" s="39"/>
      <c r="Z1029" s="39"/>
    </row>
    <row r="1030" spans="6:26" ht="12">
      <c r="F1030" s="154"/>
      <c r="G1030" s="184"/>
      <c r="K1030" s="143"/>
      <c r="L1030" s="143"/>
      <c r="M1030" s="184"/>
      <c r="Q1030" s="39"/>
      <c r="R1030" s="39"/>
      <c r="S1030" s="39"/>
      <c r="X1030" s="39"/>
      <c r="Y1030" s="39"/>
      <c r="Z1030" s="39"/>
    </row>
    <row r="1031" spans="6:26" ht="12">
      <c r="F1031" s="154"/>
      <c r="G1031" s="184"/>
      <c r="K1031" s="143"/>
      <c r="L1031" s="143"/>
      <c r="M1031" s="184"/>
      <c r="Q1031" s="39"/>
      <c r="R1031" s="39"/>
      <c r="S1031" s="39"/>
      <c r="X1031" s="39"/>
      <c r="Y1031" s="39"/>
      <c r="Z1031" s="39"/>
    </row>
    <row r="1032" spans="6:26" ht="12">
      <c r="F1032" s="154"/>
      <c r="G1032" s="184"/>
      <c r="K1032" s="143"/>
      <c r="L1032" s="143"/>
      <c r="M1032" s="184"/>
      <c r="Q1032" s="39"/>
      <c r="R1032" s="39"/>
      <c r="S1032" s="39"/>
      <c r="X1032" s="39"/>
      <c r="Y1032" s="39"/>
      <c r="Z1032" s="39"/>
    </row>
    <row r="1033" spans="6:26" ht="12">
      <c r="F1033" s="154"/>
      <c r="G1033" s="184"/>
      <c r="K1033" s="143"/>
      <c r="L1033" s="143"/>
      <c r="M1033" s="184"/>
      <c r="Q1033" s="39"/>
      <c r="R1033" s="39"/>
      <c r="S1033" s="39"/>
      <c r="X1033" s="39"/>
      <c r="Y1033" s="39"/>
      <c r="Z1033" s="39"/>
    </row>
    <row r="1034" spans="6:26" ht="12">
      <c r="F1034" s="154"/>
      <c r="G1034" s="184"/>
      <c r="K1034" s="143"/>
      <c r="L1034" s="143"/>
      <c r="M1034" s="184"/>
      <c r="Q1034" s="39"/>
      <c r="R1034" s="39"/>
      <c r="S1034" s="39"/>
      <c r="X1034" s="39"/>
      <c r="Y1034" s="39"/>
      <c r="Z1034" s="39"/>
    </row>
    <row r="1035" spans="6:26" ht="12">
      <c r="F1035" s="154"/>
      <c r="G1035" s="184"/>
      <c r="K1035" s="143"/>
      <c r="L1035" s="143"/>
      <c r="M1035" s="184"/>
      <c r="Q1035" s="39"/>
      <c r="R1035" s="39"/>
      <c r="S1035" s="39"/>
      <c r="X1035" s="39"/>
      <c r="Y1035" s="39"/>
      <c r="Z1035" s="39"/>
    </row>
    <row r="1036" spans="6:26" ht="12">
      <c r="F1036" s="154"/>
      <c r="G1036" s="184"/>
      <c r="K1036" s="143"/>
      <c r="L1036" s="143"/>
      <c r="M1036" s="184"/>
      <c r="Q1036" s="39"/>
      <c r="R1036" s="39"/>
      <c r="S1036" s="39"/>
      <c r="X1036" s="39"/>
      <c r="Y1036" s="39"/>
      <c r="Z1036" s="39"/>
    </row>
    <row r="1037" spans="6:26" ht="12">
      <c r="F1037" s="154"/>
      <c r="G1037" s="184"/>
      <c r="K1037" s="143"/>
      <c r="L1037" s="143"/>
      <c r="M1037" s="184"/>
      <c r="Q1037" s="39"/>
      <c r="R1037" s="39"/>
      <c r="S1037" s="39"/>
      <c r="X1037" s="39"/>
      <c r="Y1037" s="39"/>
      <c r="Z1037" s="39"/>
    </row>
    <row r="1038" spans="6:26" ht="12">
      <c r="F1038" s="154"/>
      <c r="G1038" s="184"/>
      <c r="K1038" s="143"/>
      <c r="L1038" s="143"/>
      <c r="M1038" s="184"/>
      <c r="Q1038" s="39"/>
      <c r="R1038" s="39"/>
      <c r="S1038" s="39"/>
      <c r="X1038" s="39"/>
      <c r="Y1038" s="39"/>
      <c r="Z1038" s="39"/>
    </row>
    <row r="1039" spans="6:26" ht="12">
      <c r="F1039" s="154"/>
      <c r="G1039" s="184"/>
      <c r="K1039" s="143"/>
      <c r="L1039" s="143"/>
      <c r="M1039" s="184"/>
      <c r="Q1039" s="39"/>
      <c r="R1039" s="39"/>
      <c r="S1039" s="39"/>
      <c r="X1039" s="39"/>
      <c r="Y1039" s="39"/>
      <c r="Z1039" s="39"/>
    </row>
    <row r="1040" spans="6:26" ht="12">
      <c r="F1040" s="154"/>
      <c r="G1040" s="184"/>
      <c r="K1040" s="143"/>
      <c r="L1040" s="143"/>
      <c r="M1040" s="184"/>
      <c r="Q1040" s="39"/>
      <c r="R1040" s="39"/>
      <c r="S1040" s="39"/>
      <c r="X1040" s="39"/>
      <c r="Y1040" s="39"/>
      <c r="Z1040" s="39"/>
    </row>
    <row r="1041" spans="6:26" ht="12">
      <c r="F1041" s="154"/>
      <c r="G1041" s="184"/>
      <c r="K1041" s="143"/>
      <c r="L1041" s="143"/>
      <c r="M1041" s="184"/>
      <c r="Q1041" s="39"/>
      <c r="R1041" s="39"/>
      <c r="S1041" s="39"/>
      <c r="X1041" s="39"/>
      <c r="Y1041" s="39"/>
      <c r="Z1041" s="39"/>
    </row>
    <row r="1042" spans="6:26" ht="12">
      <c r="F1042" s="154"/>
      <c r="G1042" s="184"/>
      <c r="K1042" s="143"/>
      <c r="L1042" s="143"/>
      <c r="M1042" s="184"/>
      <c r="Q1042" s="39"/>
      <c r="R1042" s="39"/>
      <c r="S1042" s="39"/>
      <c r="X1042" s="39"/>
      <c r="Y1042" s="39"/>
      <c r="Z1042" s="39"/>
    </row>
    <row r="1043" spans="6:26" ht="12">
      <c r="F1043" s="154"/>
      <c r="G1043" s="184"/>
      <c r="K1043" s="143"/>
      <c r="L1043" s="143"/>
      <c r="M1043" s="184"/>
      <c r="Q1043" s="39"/>
      <c r="R1043" s="39"/>
      <c r="S1043" s="39"/>
      <c r="X1043" s="39"/>
      <c r="Y1043" s="39"/>
      <c r="Z1043" s="39"/>
    </row>
    <row r="1044" spans="6:26" ht="12">
      <c r="F1044" s="154"/>
      <c r="G1044" s="184"/>
      <c r="K1044" s="143"/>
      <c r="L1044" s="143"/>
      <c r="M1044" s="184"/>
      <c r="Q1044" s="39"/>
      <c r="R1044" s="39"/>
      <c r="S1044" s="39"/>
      <c r="X1044" s="39"/>
      <c r="Y1044" s="39"/>
      <c r="Z1044" s="39"/>
    </row>
    <row r="1045" spans="6:26" ht="12">
      <c r="F1045" s="154"/>
      <c r="G1045" s="184"/>
      <c r="K1045" s="143"/>
      <c r="L1045" s="143"/>
      <c r="M1045" s="184"/>
      <c r="Q1045" s="39"/>
      <c r="R1045" s="39"/>
      <c r="S1045" s="39"/>
      <c r="X1045" s="39"/>
      <c r="Y1045" s="39"/>
      <c r="Z1045" s="39"/>
    </row>
    <row r="1046" spans="6:26" ht="12">
      <c r="F1046" s="154"/>
      <c r="G1046" s="184"/>
      <c r="K1046" s="143"/>
      <c r="L1046" s="143"/>
      <c r="M1046" s="184"/>
      <c r="Q1046" s="39"/>
      <c r="R1046" s="39"/>
      <c r="S1046" s="39"/>
      <c r="X1046" s="39"/>
      <c r="Y1046" s="39"/>
      <c r="Z1046" s="39"/>
    </row>
    <row r="1047" spans="6:26" ht="12">
      <c r="F1047" s="154"/>
      <c r="G1047" s="184"/>
      <c r="K1047" s="143"/>
      <c r="L1047" s="143"/>
      <c r="M1047" s="184"/>
      <c r="Q1047" s="39"/>
      <c r="R1047" s="39"/>
      <c r="S1047" s="39"/>
      <c r="X1047" s="39"/>
      <c r="Y1047" s="39"/>
      <c r="Z1047" s="39"/>
    </row>
    <row r="1048" spans="6:26" ht="12">
      <c r="F1048" s="154"/>
      <c r="G1048" s="184"/>
      <c r="K1048" s="143"/>
      <c r="L1048" s="143"/>
      <c r="M1048" s="184"/>
      <c r="Q1048" s="39"/>
      <c r="R1048" s="39"/>
      <c r="S1048" s="39"/>
      <c r="X1048" s="39"/>
      <c r="Y1048" s="39"/>
      <c r="Z1048" s="39"/>
    </row>
    <row r="1049" spans="6:26" ht="12">
      <c r="F1049" s="154"/>
      <c r="G1049" s="184"/>
      <c r="K1049" s="143"/>
      <c r="L1049" s="143"/>
      <c r="M1049" s="184"/>
      <c r="Q1049" s="39"/>
      <c r="R1049" s="39"/>
      <c r="S1049" s="39"/>
      <c r="X1049" s="39"/>
      <c r="Y1049" s="39"/>
      <c r="Z1049" s="39"/>
    </row>
    <row r="1050" spans="6:26" ht="12">
      <c r="F1050" s="154"/>
      <c r="G1050" s="184"/>
      <c r="K1050" s="143"/>
      <c r="L1050" s="143"/>
      <c r="M1050" s="184"/>
      <c r="Q1050" s="39"/>
      <c r="R1050" s="39"/>
      <c r="S1050" s="39"/>
      <c r="X1050" s="39"/>
      <c r="Y1050" s="39"/>
      <c r="Z1050" s="39"/>
    </row>
    <row r="1051" spans="6:26" ht="12">
      <c r="F1051" s="154"/>
      <c r="G1051" s="184"/>
      <c r="K1051" s="143"/>
      <c r="L1051" s="143"/>
      <c r="M1051" s="184"/>
      <c r="Q1051" s="39"/>
      <c r="R1051" s="39"/>
      <c r="S1051" s="39"/>
      <c r="X1051" s="39"/>
      <c r="Y1051" s="39"/>
      <c r="Z1051" s="39"/>
    </row>
    <row r="1052" spans="6:26" ht="12">
      <c r="F1052" s="154"/>
      <c r="G1052" s="184"/>
      <c r="K1052" s="143"/>
      <c r="L1052" s="143"/>
      <c r="M1052" s="184"/>
      <c r="Q1052" s="39"/>
      <c r="R1052" s="39"/>
      <c r="S1052" s="39"/>
      <c r="X1052" s="39"/>
      <c r="Y1052" s="39"/>
      <c r="Z1052" s="39"/>
    </row>
    <row r="1053" spans="6:26" ht="12">
      <c r="F1053" s="154"/>
      <c r="G1053" s="184"/>
      <c r="K1053" s="143"/>
      <c r="L1053" s="143"/>
      <c r="M1053" s="184"/>
      <c r="Q1053" s="39"/>
      <c r="R1053" s="39"/>
      <c r="S1053" s="39"/>
      <c r="X1053" s="39"/>
      <c r="Y1053" s="39"/>
      <c r="Z1053" s="39"/>
    </row>
    <row r="1054" spans="6:26" ht="12">
      <c r="F1054" s="154"/>
      <c r="G1054" s="184"/>
      <c r="K1054" s="143"/>
      <c r="L1054" s="143"/>
      <c r="M1054" s="184"/>
      <c r="Q1054" s="39"/>
      <c r="R1054" s="39"/>
      <c r="S1054" s="39"/>
      <c r="X1054" s="39"/>
      <c r="Y1054" s="39"/>
      <c r="Z1054" s="39"/>
    </row>
    <row r="1055" spans="6:26" ht="12">
      <c r="F1055" s="154"/>
      <c r="G1055" s="184"/>
      <c r="K1055" s="143"/>
      <c r="L1055" s="143"/>
      <c r="M1055" s="184"/>
      <c r="Q1055" s="39"/>
      <c r="R1055" s="39"/>
      <c r="S1055" s="39"/>
      <c r="X1055" s="39"/>
      <c r="Y1055" s="39"/>
      <c r="Z1055" s="39"/>
    </row>
    <row r="1056" spans="6:26" ht="12">
      <c r="F1056" s="154"/>
      <c r="G1056" s="184"/>
      <c r="K1056" s="143"/>
      <c r="L1056" s="143"/>
      <c r="M1056" s="184"/>
      <c r="Q1056" s="39"/>
      <c r="R1056" s="39"/>
      <c r="S1056" s="39"/>
      <c r="X1056" s="39"/>
      <c r="Y1056" s="39"/>
      <c r="Z1056" s="39"/>
    </row>
    <row r="1057" spans="6:26" ht="12">
      <c r="F1057" s="154"/>
      <c r="G1057" s="184"/>
      <c r="K1057" s="143"/>
      <c r="L1057" s="143"/>
      <c r="M1057" s="184"/>
      <c r="Q1057" s="39"/>
      <c r="R1057" s="39"/>
      <c r="S1057" s="39"/>
      <c r="X1057" s="39"/>
      <c r="Y1057" s="39"/>
      <c r="Z1057" s="39"/>
    </row>
    <row r="1058" spans="6:26" ht="12">
      <c r="F1058" s="154"/>
      <c r="G1058" s="184"/>
      <c r="K1058" s="143"/>
      <c r="L1058" s="143"/>
      <c r="M1058" s="184"/>
      <c r="Q1058" s="39"/>
      <c r="R1058" s="39"/>
      <c r="S1058" s="39"/>
      <c r="X1058" s="39"/>
      <c r="Y1058" s="39"/>
      <c r="Z1058" s="39"/>
    </row>
    <row r="1059" spans="6:26" ht="12">
      <c r="F1059" s="154"/>
      <c r="G1059" s="184"/>
      <c r="K1059" s="143"/>
      <c r="L1059" s="143"/>
      <c r="M1059" s="184"/>
      <c r="Q1059" s="39"/>
      <c r="R1059" s="39"/>
      <c r="S1059" s="39"/>
      <c r="X1059" s="39"/>
      <c r="Y1059" s="39"/>
      <c r="Z1059" s="39"/>
    </row>
    <row r="1060" spans="6:26" ht="12">
      <c r="F1060" s="154"/>
      <c r="G1060" s="184"/>
      <c r="K1060" s="143"/>
      <c r="L1060" s="143"/>
      <c r="M1060" s="184"/>
      <c r="Q1060" s="39"/>
      <c r="R1060" s="39"/>
      <c r="S1060" s="39"/>
      <c r="X1060" s="39"/>
      <c r="Y1060" s="39"/>
      <c r="Z1060" s="39"/>
    </row>
    <row r="1061" spans="6:26" ht="12">
      <c r="F1061" s="154"/>
      <c r="G1061" s="184"/>
      <c r="K1061" s="143"/>
      <c r="L1061" s="143"/>
      <c r="M1061" s="184"/>
      <c r="Q1061" s="39"/>
      <c r="R1061" s="39"/>
      <c r="S1061" s="39"/>
      <c r="X1061" s="39"/>
      <c r="Y1061" s="39"/>
      <c r="Z1061" s="39"/>
    </row>
    <row r="1062" spans="6:26" ht="12">
      <c r="F1062" s="154"/>
      <c r="G1062" s="184"/>
      <c r="K1062" s="143"/>
      <c r="L1062" s="143"/>
      <c r="M1062" s="184"/>
      <c r="Q1062" s="39"/>
      <c r="R1062" s="39"/>
      <c r="S1062" s="39"/>
      <c r="X1062" s="39"/>
      <c r="Y1062" s="39"/>
      <c r="Z1062" s="39"/>
    </row>
    <row r="1063" spans="6:26" ht="12">
      <c r="F1063" s="154"/>
      <c r="G1063" s="184"/>
      <c r="K1063" s="143"/>
      <c r="L1063" s="143"/>
      <c r="M1063" s="184"/>
      <c r="Q1063" s="39"/>
      <c r="R1063" s="39"/>
      <c r="S1063" s="39"/>
      <c r="X1063" s="39"/>
      <c r="Y1063" s="39"/>
      <c r="Z1063" s="39"/>
    </row>
    <row r="1064" spans="6:26" ht="12">
      <c r="F1064" s="154"/>
      <c r="G1064" s="184"/>
      <c r="K1064" s="143"/>
      <c r="L1064" s="143"/>
      <c r="M1064" s="184"/>
      <c r="Q1064" s="39"/>
      <c r="R1064" s="39"/>
      <c r="S1064" s="39"/>
      <c r="X1064" s="39"/>
      <c r="Y1064" s="39"/>
      <c r="Z1064" s="39"/>
    </row>
    <row r="1065" spans="6:26" ht="12">
      <c r="F1065" s="154"/>
      <c r="G1065" s="184"/>
      <c r="K1065" s="143"/>
      <c r="L1065" s="143"/>
      <c r="M1065" s="184"/>
      <c r="Q1065" s="39"/>
      <c r="R1065" s="39"/>
      <c r="S1065" s="39"/>
      <c r="X1065" s="39"/>
      <c r="Y1065" s="39"/>
      <c r="Z1065" s="39"/>
    </row>
    <row r="1066" spans="6:26" ht="12">
      <c r="F1066" s="154"/>
      <c r="G1066" s="184"/>
      <c r="K1066" s="143"/>
      <c r="L1066" s="143"/>
      <c r="M1066" s="184"/>
      <c r="Q1066" s="39"/>
      <c r="R1066" s="39"/>
      <c r="S1066" s="39"/>
      <c r="X1066" s="39"/>
      <c r="Y1066" s="39"/>
      <c r="Z1066" s="39"/>
    </row>
    <row r="1067" spans="6:26" ht="12">
      <c r="F1067" s="154"/>
      <c r="G1067" s="184"/>
      <c r="K1067" s="143"/>
      <c r="L1067" s="143"/>
      <c r="M1067" s="184"/>
      <c r="Q1067" s="39"/>
      <c r="R1067" s="39"/>
      <c r="S1067" s="39"/>
      <c r="X1067" s="39"/>
      <c r="Y1067" s="39"/>
      <c r="Z1067" s="39"/>
    </row>
    <row r="1068" spans="6:26" ht="12">
      <c r="F1068" s="154"/>
      <c r="G1068" s="184"/>
      <c r="K1068" s="143"/>
      <c r="L1068" s="143"/>
      <c r="M1068" s="184"/>
      <c r="Q1068" s="39"/>
      <c r="R1068" s="39"/>
      <c r="S1068" s="39"/>
      <c r="X1068" s="39"/>
      <c r="Y1068" s="39"/>
      <c r="Z1068" s="39"/>
    </row>
    <row r="1069" spans="6:26" ht="12">
      <c r="F1069" s="154"/>
      <c r="G1069" s="184"/>
      <c r="K1069" s="143"/>
      <c r="L1069" s="143"/>
      <c r="M1069" s="184"/>
      <c r="Q1069" s="39"/>
      <c r="R1069" s="39"/>
      <c r="S1069" s="39"/>
      <c r="X1069" s="39"/>
      <c r="Y1069" s="39"/>
      <c r="Z1069" s="39"/>
    </row>
    <row r="1070" spans="6:26" ht="12">
      <c r="F1070" s="154"/>
      <c r="G1070" s="184"/>
      <c r="K1070" s="143"/>
      <c r="L1070" s="143"/>
      <c r="M1070" s="184"/>
      <c r="Q1070" s="39"/>
      <c r="R1070" s="39"/>
      <c r="S1070" s="39"/>
      <c r="X1070" s="39"/>
      <c r="Y1070" s="39"/>
      <c r="Z1070" s="39"/>
    </row>
    <row r="1071" spans="6:26" ht="12">
      <c r="F1071" s="154"/>
      <c r="G1071" s="184"/>
      <c r="K1071" s="143"/>
      <c r="L1071" s="143"/>
      <c r="M1071" s="184"/>
      <c r="Q1071" s="39"/>
      <c r="R1071" s="39"/>
      <c r="S1071" s="39"/>
      <c r="X1071" s="39"/>
      <c r="Y1071" s="39"/>
      <c r="Z1071" s="39"/>
    </row>
    <row r="1072" spans="6:26" ht="12">
      <c r="F1072" s="154"/>
      <c r="G1072" s="184"/>
      <c r="K1072" s="143"/>
      <c r="L1072" s="143"/>
      <c r="M1072" s="184"/>
      <c r="Q1072" s="39"/>
      <c r="R1072" s="39"/>
      <c r="S1072" s="39"/>
      <c r="X1072" s="39"/>
      <c r="Y1072" s="39"/>
      <c r="Z1072" s="39"/>
    </row>
    <row r="1073" spans="6:26" ht="12">
      <c r="F1073" s="154"/>
      <c r="G1073" s="184"/>
      <c r="K1073" s="143"/>
      <c r="L1073" s="143"/>
      <c r="M1073" s="184"/>
      <c r="Q1073" s="39"/>
      <c r="R1073" s="39"/>
      <c r="S1073" s="39"/>
      <c r="X1073" s="39"/>
      <c r="Y1073" s="39"/>
      <c r="Z1073" s="39"/>
    </row>
    <row r="1074" spans="6:26" ht="12">
      <c r="F1074" s="154"/>
      <c r="G1074" s="184"/>
      <c r="K1074" s="143"/>
      <c r="L1074" s="143"/>
      <c r="M1074" s="184"/>
      <c r="Q1074" s="39"/>
      <c r="R1074" s="39"/>
      <c r="S1074" s="39"/>
      <c r="X1074" s="39"/>
      <c r="Y1074" s="39"/>
      <c r="Z1074" s="39"/>
    </row>
    <row r="1075" spans="6:26" ht="12">
      <c r="F1075" s="154"/>
      <c r="G1075" s="184"/>
      <c r="K1075" s="143"/>
      <c r="L1075" s="143"/>
      <c r="M1075" s="184"/>
      <c r="Q1075" s="39"/>
      <c r="R1075" s="39"/>
      <c r="S1075" s="39"/>
      <c r="X1075" s="39"/>
      <c r="Y1075" s="39"/>
      <c r="Z1075" s="39"/>
    </row>
    <row r="1076" spans="6:26" ht="12">
      <c r="F1076" s="154"/>
      <c r="G1076" s="184"/>
      <c r="K1076" s="143"/>
      <c r="L1076" s="143"/>
      <c r="M1076" s="184"/>
      <c r="Q1076" s="39"/>
      <c r="R1076" s="39"/>
      <c r="S1076" s="39"/>
      <c r="X1076" s="39"/>
      <c r="Y1076" s="39"/>
      <c r="Z1076" s="39"/>
    </row>
    <row r="1077" spans="6:26" ht="12">
      <c r="F1077" s="154"/>
      <c r="G1077" s="184"/>
      <c r="K1077" s="143"/>
      <c r="L1077" s="143"/>
      <c r="M1077" s="184"/>
      <c r="Q1077" s="39"/>
      <c r="R1077" s="39"/>
      <c r="S1077" s="39"/>
      <c r="X1077" s="39"/>
      <c r="Y1077" s="39"/>
      <c r="Z1077" s="39"/>
    </row>
    <row r="1078" spans="6:26" ht="12">
      <c r="F1078" s="154"/>
      <c r="G1078" s="184"/>
      <c r="K1078" s="143"/>
      <c r="L1078" s="143"/>
      <c r="M1078" s="184"/>
      <c r="Q1078" s="39"/>
      <c r="R1078" s="39"/>
      <c r="S1078" s="39"/>
      <c r="X1078" s="39"/>
      <c r="Y1078" s="39"/>
      <c r="Z1078" s="39"/>
    </row>
    <row r="1079" spans="6:26" ht="12">
      <c r="F1079" s="154"/>
      <c r="G1079" s="184"/>
      <c r="K1079" s="143"/>
      <c r="L1079" s="143"/>
      <c r="M1079" s="184"/>
      <c r="Q1079" s="39"/>
      <c r="R1079" s="39"/>
      <c r="S1079" s="39"/>
      <c r="X1079" s="39"/>
      <c r="Y1079" s="39"/>
      <c r="Z1079" s="39"/>
    </row>
    <row r="1080" spans="6:26" ht="12">
      <c r="F1080" s="154"/>
      <c r="G1080" s="184"/>
      <c r="K1080" s="143"/>
      <c r="L1080" s="143"/>
      <c r="M1080" s="184"/>
      <c r="Q1080" s="39"/>
      <c r="R1080" s="39"/>
      <c r="S1080" s="39"/>
      <c r="X1080" s="39"/>
      <c r="Y1080" s="39"/>
      <c r="Z1080" s="39"/>
    </row>
    <row r="1081" spans="6:26" ht="12">
      <c r="F1081" s="154"/>
      <c r="G1081" s="184"/>
      <c r="K1081" s="143"/>
      <c r="L1081" s="143"/>
      <c r="M1081" s="184"/>
      <c r="Q1081" s="39"/>
      <c r="R1081" s="39"/>
      <c r="S1081" s="39"/>
      <c r="X1081" s="39"/>
      <c r="Y1081" s="39"/>
      <c r="Z1081" s="39"/>
    </row>
    <row r="1082" spans="6:26" ht="12">
      <c r="F1082" s="154"/>
      <c r="G1082" s="184"/>
      <c r="K1082" s="143"/>
      <c r="L1082" s="143"/>
      <c r="M1082" s="184"/>
      <c r="Q1082" s="39"/>
      <c r="R1082" s="39"/>
      <c r="S1082" s="39"/>
      <c r="X1082" s="39"/>
      <c r="Y1082" s="39"/>
      <c r="Z1082" s="39"/>
    </row>
    <row r="1083" spans="6:26" ht="12">
      <c r="F1083" s="154"/>
      <c r="G1083" s="184"/>
      <c r="K1083" s="143"/>
      <c r="L1083" s="143"/>
      <c r="M1083" s="184"/>
      <c r="Q1083" s="39"/>
      <c r="R1083" s="39"/>
      <c r="S1083" s="39"/>
      <c r="X1083" s="39"/>
      <c r="Y1083" s="39"/>
      <c r="Z1083" s="39"/>
    </row>
    <row r="1084" spans="6:26" ht="12">
      <c r="F1084" s="154"/>
      <c r="G1084" s="184"/>
      <c r="K1084" s="143"/>
      <c r="L1084" s="143"/>
      <c r="M1084" s="184"/>
      <c r="Q1084" s="39"/>
      <c r="R1084" s="39"/>
      <c r="S1084" s="39"/>
      <c r="X1084" s="39"/>
      <c r="Y1084" s="39"/>
      <c r="Z1084" s="39"/>
    </row>
    <row r="1085" spans="6:26" ht="12">
      <c r="F1085" s="154"/>
      <c r="G1085" s="184"/>
      <c r="K1085" s="143"/>
      <c r="L1085" s="143"/>
      <c r="M1085" s="184"/>
      <c r="Q1085" s="39"/>
      <c r="R1085" s="39"/>
      <c r="S1085" s="39"/>
      <c r="X1085" s="39"/>
      <c r="Y1085" s="39"/>
      <c r="Z1085" s="39"/>
    </row>
    <row r="1086" spans="6:26" ht="12">
      <c r="F1086" s="154"/>
      <c r="G1086" s="184"/>
      <c r="K1086" s="143"/>
      <c r="L1086" s="143"/>
      <c r="M1086" s="184"/>
      <c r="Q1086" s="39"/>
      <c r="R1086" s="39"/>
      <c r="S1086" s="39"/>
      <c r="X1086" s="39"/>
      <c r="Y1086" s="39"/>
      <c r="Z1086" s="39"/>
    </row>
    <row r="1087" spans="6:26" ht="12">
      <c r="F1087" s="154"/>
      <c r="G1087" s="184"/>
      <c r="K1087" s="143"/>
      <c r="L1087" s="143"/>
      <c r="M1087" s="184"/>
      <c r="Q1087" s="39"/>
      <c r="R1087" s="39"/>
      <c r="S1087" s="39"/>
      <c r="X1087" s="39"/>
      <c r="Y1087" s="39"/>
      <c r="Z1087" s="39"/>
    </row>
    <row r="1088" spans="6:26" ht="12">
      <c r="F1088" s="154"/>
      <c r="G1088" s="184"/>
      <c r="K1088" s="143"/>
      <c r="L1088" s="143"/>
      <c r="M1088" s="184"/>
      <c r="Q1088" s="39"/>
      <c r="R1088" s="39"/>
      <c r="S1088" s="39"/>
      <c r="X1088" s="39"/>
      <c r="Y1088" s="39"/>
      <c r="Z1088" s="39"/>
    </row>
    <row r="1089" spans="6:26" ht="12">
      <c r="F1089" s="154"/>
      <c r="G1089" s="184"/>
      <c r="K1089" s="143"/>
      <c r="L1089" s="143"/>
      <c r="M1089" s="184"/>
      <c r="Q1089" s="39"/>
      <c r="R1089" s="39"/>
      <c r="S1089" s="39"/>
      <c r="X1089" s="39"/>
      <c r="Y1089" s="39"/>
      <c r="Z1089" s="39"/>
    </row>
    <row r="1090" spans="6:26" ht="12">
      <c r="F1090" s="154"/>
      <c r="G1090" s="184"/>
      <c r="K1090" s="143"/>
      <c r="L1090" s="143"/>
      <c r="M1090" s="184"/>
      <c r="Q1090" s="39"/>
      <c r="R1090" s="39"/>
      <c r="S1090" s="39"/>
      <c r="X1090" s="39"/>
      <c r="Y1090" s="39"/>
      <c r="Z1090" s="39"/>
    </row>
    <row r="1091" spans="6:26" ht="12">
      <c r="F1091" s="154"/>
      <c r="G1091" s="184"/>
      <c r="K1091" s="143"/>
      <c r="L1091" s="143"/>
      <c r="M1091" s="184"/>
      <c r="Q1091" s="39"/>
      <c r="R1091" s="39"/>
      <c r="S1091" s="39"/>
      <c r="X1091" s="39"/>
      <c r="Y1091" s="39"/>
      <c r="Z1091" s="39"/>
    </row>
    <row r="1092" spans="6:26" ht="12">
      <c r="F1092" s="154"/>
      <c r="G1092" s="184"/>
      <c r="K1092" s="143"/>
      <c r="L1092" s="143"/>
      <c r="M1092" s="184"/>
      <c r="Q1092" s="39"/>
      <c r="R1092" s="39"/>
      <c r="S1092" s="39"/>
      <c r="X1092" s="39"/>
      <c r="Y1092" s="39"/>
      <c r="Z1092" s="39"/>
    </row>
    <row r="1093" spans="6:26" ht="12">
      <c r="F1093" s="154"/>
      <c r="G1093" s="184"/>
      <c r="K1093" s="143"/>
      <c r="L1093" s="143"/>
      <c r="M1093" s="184"/>
      <c r="Q1093" s="39"/>
      <c r="R1093" s="39"/>
      <c r="S1093" s="39"/>
      <c r="X1093" s="39"/>
      <c r="Y1093" s="39"/>
      <c r="Z1093" s="39"/>
    </row>
    <row r="1094" spans="6:26" ht="12">
      <c r="F1094" s="154"/>
      <c r="G1094" s="184"/>
      <c r="K1094" s="143"/>
      <c r="L1094" s="143"/>
      <c r="M1094" s="184"/>
      <c r="Q1094" s="39"/>
      <c r="R1094" s="39"/>
      <c r="S1094" s="39"/>
      <c r="X1094" s="39"/>
      <c r="Y1094" s="39"/>
      <c r="Z1094" s="39"/>
    </row>
    <row r="1095" spans="6:26" ht="12">
      <c r="F1095" s="154"/>
      <c r="G1095" s="184"/>
      <c r="K1095" s="143"/>
      <c r="L1095" s="143"/>
      <c r="M1095" s="184"/>
      <c r="Q1095" s="39"/>
      <c r="R1095" s="39"/>
      <c r="S1095" s="39"/>
      <c r="X1095" s="39"/>
      <c r="Y1095" s="39"/>
      <c r="Z1095" s="39"/>
    </row>
    <row r="1096" spans="6:26" ht="12">
      <c r="F1096" s="154"/>
      <c r="G1096" s="184"/>
      <c r="K1096" s="143"/>
      <c r="L1096" s="143"/>
      <c r="M1096" s="184"/>
      <c r="Q1096" s="39"/>
      <c r="R1096" s="39"/>
      <c r="S1096" s="39"/>
      <c r="X1096" s="39"/>
      <c r="Y1096" s="39"/>
      <c r="Z1096" s="39"/>
    </row>
    <row r="1097" spans="6:26" ht="12">
      <c r="F1097" s="154"/>
      <c r="G1097" s="184"/>
      <c r="K1097" s="143"/>
      <c r="L1097" s="143"/>
      <c r="M1097" s="184"/>
      <c r="Q1097" s="39"/>
      <c r="R1097" s="39"/>
      <c r="S1097" s="39"/>
      <c r="X1097" s="39"/>
      <c r="Y1097" s="39"/>
      <c r="Z1097" s="39"/>
    </row>
    <row r="1098" spans="6:26" ht="12">
      <c r="F1098" s="154"/>
      <c r="G1098" s="184"/>
      <c r="K1098" s="143"/>
      <c r="L1098" s="143"/>
      <c r="M1098" s="184"/>
      <c r="Q1098" s="39"/>
      <c r="R1098" s="39"/>
      <c r="S1098" s="39"/>
      <c r="X1098" s="39"/>
      <c r="Y1098" s="39"/>
      <c r="Z1098" s="39"/>
    </row>
    <row r="1099" spans="6:26" ht="12">
      <c r="F1099" s="154"/>
      <c r="G1099" s="184"/>
      <c r="K1099" s="143"/>
      <c r="L1099" s="143"/>
      <c r="M1099" s="184"/>
      <c r="Q1099" s="39"/>
      <c r="R1099" s="39"/>
      <c r="S1099" s="39"/>
      <c r="X1099" s="39"/>
      <c r="Y1099" s="39"/>
      <c r="Z1099" s="39"/>
    </row>
    <row r="1100" spans="6:26" ht="12">
      <c r="F1100" s="154"/>
      <c r="G1100" s="184"/>
      <c r="K1100" s="143"/>
      <c r="L1100" s="143"/>
      <c r="M1100" s="184"/>
      <c r="Q1100" s="39"/>
      <c r="R1100" s="39"/>
      <c r="S1100" s="39"/>
      <c r="X1100" s="39"/>
      <c r="Y1100" s="39"/>
      <c r="Z1100" s="39"/>
    </row>
    <row r="1101" spans="6:26" ht="12">
      <c r="F1101" s="154"/>
      <c r="G1101" s="184"/>
      <c r="K1101" s="143"/>
      <c r="L1101" s="143"/>
      <c r="M1101" s="184"/>
      <c r="Q1101" s="39"/>
      <c r="R1101" s="39"/>
      <c r="S1101" s="39"/>
      <c r="X1101" s="39"/>
      <c r="Y1101" s="39"/>
      <c r="Z1101" s="39"/>
    </row>
    <row r="1102" spans="6:26" ht="12">
      <c r="F1102" s="154"/>
      <c r="G1102" s="184"/>
      <c r="K1102" s="143"/>
      <c r="L1102" s="143"/>
      <c r="M1102" s="184"/>
      <c r="Q1102" s="39"/>
      <c r="R1102" s="39"/>
      <c r="S1102" s="39"/>
      <c r="X1102" s="39"/>
      <c r="Y1102" s="39"/>
      <c r="Z1102" s="39"/>
    </row>
    <row r="1103" spans="6:26" ht="12">
      <c r="F1103" s="154"/>
      <c r="G1103" s="184"/>
      <c r="K1103" s="143"/>
      <c r="L1103" s="143"/>
      <c r="M1103" s="184"/>
      <c r="Q1103" s="39"/>
      <c r="R1103" s="39"/>
      <c r="S1103" s="39"/>
      <c r="X1103" s="39"/>
      <c r="Y1103" s="39"/>
      <c r="Z1103" s="39"/>
    </row>
    <row r="1104" spans="6:26" ht="12">
      <c r="F1104" s="154"/>
      <c r="G1104" s="184"/>
      <c r="K1104" s="143"/>
      <c r="L1104" s="143"/>
      <c r="M1104" s="184"/>
      <c r="Q1104" s="39"/>
      <c r="R1104" s="39"/>
      <c r="S1104" s="39"/>
      <c r="X1104" s="39"/>
      <c r="Y1104" s="39"/>
      <c r="Z1104" s="39"/>
    </row>
    <row r="1105" spans="6:26" ht="12">
      <c r="F1105" s="154"/>
      <c r="G1105" s="184"/>
      <c r="K1105" s="143"/>
      <c r="L1105" s="143"/>
      <c r="M1105" s="184"/>
      <c r="Q1105" s="39"/>
      <c r="R1105" s="39"/>
      <c r="S1105" s="39"/>
      <c r="X1105" s="39"/>
      <c r="Y1105" s="39"/>
      <c r="Z1105" s="39"/>
    </row>
    <row r="1106" spans="6:26" ht="12">
      <c r="F1106" s="154"/>
      <c r="G1106" s="184"/>
      <c r="K1106" s="143"/>
      <c r="L1106" s="143"/>
      <c r="M1106" s="184"/>
      <c r="Q1106" s="39"/>
      <c r="R1106" s="39"/>
      <c r="S1106" s="39"/>
      <c r="X1106" s="39"/>
      <c r="Y1106" s="39"/>
      <c r="Z1106" s="39"/>
    </row>
    <row r="1107" spans="6:26" ht="12">
      <c r="F1107" s="154"/>
      <c r="G1107" s="184"/>
      <c r="K1107" s="143"/>
      <c r="L1107" s="143"/>
      <c r="M1107" s="184"/>
      <c r="Q1107" s="39"/>
      <c r="R1107" s="39"/>
      <c r="S1107" s="39"/>
      <c r="X1107" s="39"/>
      <c r="Y1107" s="39"/>
      <c r="Z1107" s="39"/>
    </row>
    <row r="1108" spans="6:26" ht="12">
      <c r="F1108" s="154"/>
      <c r="G1108" s="184"/>
      <c r="K1108" s="143"/>
      <c r="L1108" s="143"/>
      <c r="M1108" s="184"/>
      <c r="Q1108" s="39"/>
      <c r="R1108" s="39"/>
      <c r="S1108" s="39"/>
      <c r="X1108" s="39"/>
      <c r="Y1108" s="39"/>
      <c r="Z1108" s="39"/>
    </row>
    <row r="1109" spans="6:26" ht="12">
      <c r="F1109" s="154"/>
      <c r="G1109" s="184"/>
      <c r="K1109" s="143"/>
      <c r="L1109" s="143"/>
      <c r="M1109" s="184"/>
      <c r="Q1109" s="39"/>
      <c r="R1109" s="39"/>
      <c r="S1109" s="39"/>
      <c r="X1109" s="39"/>
      <c r="Y1109" s="39"/>
      <c r="Z1109" s="39"/>
    </row>
    <row r="1110" spans="6:26" ht="12">
      <c r="F1110" s="154"/>
      <c r="G1110" s="184"/>
      <c r="K1110" s="143"/>
      <c r="L1110" s="143"/>
      <c r="M1110" s="184"/>
      <c r="Q1110" s="39"/>
      <c r="R1110" s="39"/>
      <c r="S1110" s="39"/>
      <c r="X1110" s="39"/>
      <c r="Y1110" s="39"/>
      <c r="Z1110" s="39"/>
    </row>
    <row r="1111" spans="6:26" ht="12">
      <c r="F1111" s="154"/>
      <c r="G1111" s="184"/>
      <c r="K1111" s="143"/>
      <c r="L1111" s="143"/>
      <c r="M1111" s="184"/>
      <c r="Q1111" s="39"/>
      <c r="R1111" s="39"/>
      <c r="S1111" s="39"/>
      <c r="X1111" s="39"/>
      <c r="Y1111" s="39"/>
      <c r="Z1111" s="39"/>
    </row>
    <row r="1112" spans="6:26" ht="12">
      <c r="F1112" s="154"/>
      <c r="G1112" s="184"/>
      <c r="K1112" s="143"/>
      <c r="L1112" s="143"/>
      <c r="M1112" s="184"/>
      <c r="Q1112" s="39"/>
      <c r="R1112" s="39"/>
      <c r="S1112" s="39"/>
      <c r="X1112" s="39"/>
      <c r="Y1112" s="39"/>
      <c r="Z1112" s="39"/>
    </row>
    <row r="1113" spans="6:26" ht="12">
      <c r="F1113" s="154"/>
      <c r="G1113" s="184"/>
      <c r="K1113" s="143"/>
      <c r="L1113" s="143"/>
      <c r="M1113" s="184"/>
      <c r="Q1113" s="39"/>
      <c r="R1113" s="39"/>
      <c r="S1113" s="39"/>
      <c r="X1113" s="39"/>
      <c r="Y1113" s="39"/>
      <c r="Z1113" s="39"/>
    </row>
    <row r="1114" spans="6:26" ht="12">
      <c r="F1114" s="154"/>
      <c r="G1114" s="184"/>
      <c r="K1114" s="143"/>
      <c r="L1114" s="143"/>
      <c r="M1114" s="184"/>
      <c r="Q1114" s="39"/>
      <c r="R1114" s="39"/>
      <c r="S1114" s="39"/>
      <c r="X1114" s="39"/>
      <c r="Y1114" s="39"/>
      <c r="Z1114" s="39"/>
    </row>
    <row r="1115" spans="6:26" ht="12">
      <c r="F1115" s="154"/>
      <c r="G1115" s="184"/>
      <c r="K1115" s="143"/>
      <c r="L1115" s="143"/>
      <c r="M1115" s="184"/>
      <c r="Q1115" s="39"/>
      <c r="R1115" s="39"/>
      <c r="S1115" s="39"/>
      <c r="X1115" s="39"/>
      <c r="Y1115" s="39"/>
      <c r="Z1115" s="39"/>
    </row>
    <row r="1116" spans="6:26" ht="12">
      <c r="F1116" s="154"/>
      <c r="G1116" s="184"/>
      <c r="K1116" s="143"/>
      <c r="L1116" s="143"/>
      <c r="M1116" s="184"/>
      <c r="Q1116" s="39"/>
      <c r="R1116" s="39"/>
      <c r="S1116" s="39"/>
      <c r="X1116" s="39"/>
      <c r="Y1116" s="39"/>
      <c r="Z1116" s="39"/>
    </row>
    <row r="1117" spans="6:26" ht="12">
      <c r="F1117" s="154"/>
      <c r="G1117" s="184"/>
      <c r="K1117" s="143"/>
      <c r="L1117" s="143"/>
      <c r="M1117" s="184"/>
      <c r="Q1117" s="39"/>
      <c r="R1117" s="39"/>
      <c r="S1117" s="39"/>
      <c r="X1117" s="39"/>
      <c r="Y1117" s="39"/>
      <c r="Z1117" s="39"/>
    </row>
    <row r="1118" spans="6:26" ht="12">
      <c r="F1118" s="154"/>
      <c r="G1118" s="184"/>
      <c r="K1118" s="143"/>
      <c r="L1118" s="143"/>
      <c r="M1118" s="184"/>
      <c r="Q1118" s="39"/>
      <c r="R1118" s="39"/>
      <c r="S1118" s="39"/>
      <c r="X1118" s="39"/>
      <c r="Y1118" s="39"/>
      <c r="Z1118" s="39"/>
    </row>
    <row r="1119" spans="6:26" ht="12">
      <c r="F1119" s="154"/>
      <c r="G1119" s="184"/>
      <c r="K1119" s="143"/>
      <c r="L1119" s="143"/>
      <c r="M1119" s="184"/>
      <c r="Q1119" s="39"/>
      <c r="R1119" s="39"/>
      <c r="S1119" s="39"/>
      <c r="X1119" s="39"/>
      <c r="Y1119" s="39"/>
      <c r="Z1119" s="39"/>
    </row>
    <row r="1120" spans="6:26" ht="12">
      <c r="F1120" s="154"/>
      <c r="G1120" s="184"/>
      <c r="K1120" s="143"/>
      <c r="L1120" s="143"/>
      <c r="M1120" s="184"/>
      <c r="Q1120" s="39"/>
      <c r="R1120" s="39"/>
      <c r="S1120" s="39"/>
      <c r="X1120" s="39"/>
      <c r="Y1120" s="39"/>
      <c r="Z1120" s="39"/>
    </row>
    <row r="1121" spans="6:26" ht="12">
      <c r="F1121" s="154"/>
      <c r="G1121" s="184"/>
      <c r="K1121" s="143"/>
      <c r="L1121" s="143"/>
      <c r="M1121" s="184"/>
      <c r="Q1121" s="39"/>
      <c r="R1121" s="39"/>
      <c r="S1121" s="39"/>
      <c r="X1121" s="39"/>
      <c r="Y1121" s="39"/>
      <c r="Z1121" s="39"/>
    </row>
    <row r="1122" spans="6:26" ht="12">
      <c r="F1122" s="154"/>
      <c r="G1122" s="184"/>
      <c r="K1122" s="143"/>
      <c r="L1122" s="143"/>
      <c r="M1122" s="184"/>
      <c r="Q1122" s="39"/>
      <c r="R1122" s="39"/>
      <c r="S1122" s="39"/>
      <c r="X1122" s="39"/>
      <c r="Y1122" s="39"/>
      <c r="Z1122" s="39"/>
    </row>
    <row r="1123" spans="6:26" ht="12">
      <c r="F1123" s="154"/>
      <c r="G1123" s="184"/>
      <c r="K1123" s="143"/>
      <c r="L1123" s="143"/>
      <c r="M1123" s="184"/>
      <c r="Q1123" s="39"/>
      <c r="R1123" s="39"/>
      <c r="S1123" s="39"/>
      <c r="X1123" s="39"/>
      <c r="Y1123" s="39"/>
      <c r="Z1123" s="39"/>
    </row>
    <row r="1124" spans="6:26" ht="12">
      <c r="F1124" s="154"/>
      <c r="G1124" s="184"/>
      <c r="K1124" s="143"/>
      <c r="L1124" s="143"/>
      <c r="M1124" s="184"/>
      <c r="Q1124" s="39"/>
      <c r="R1124" s="39"/>
      <c r="S1124" s="39"/>
      <c r="X1124" s="39"/>
      <c r="Y1124" s="39"/>
      <c r="Z1124" s="39"/>
    </row>
    <row r="1125" spans="6:26" ht="12">
      <c r="F1125" s="154"/>
      <c r="G1125" s="184"/>
      <c r="K1125" s="143"/>
      <c r="L1125" s="143"/>
      <c r="M1125" s="184"/>
      <c r="Q1125" s="39"/>
      <c r="R1125" s="39"/>
      <c r="S1125" s="39"/>
      <c r="X1125" s="39"/>
      <c r="Y1125" s="39"/>
      <c r="Z1125" s="39"/>
    </row>
    <row r="1126" spans="6:26" ht="12">
      <c r="F1126" s="154"/>
      <c r="G1126" s="184"/>
      <c r="K1126" s="143"/>
      <c r="L1126" s="143"/>
      <c r="M1126" s="184"/>
      <c r="Q1126" s="39"/>
      <c r="R1126" s="39"/>
      <c r="S1126" s="39"/>
      <c r="X1126" s="39"/>
      <c r="Y1126" s="39"/>
      <c r="Z1126" s="39"/>
    </row>
    <row r="1127" spans="6:26" ht="12">
      <c r="F1127" s="154"/>
      <c r="G1127" s="184"/>
      <c r="K1127" s="143"/>
      <c r="L1127" s="143"/>
      <c r="M1127" s="184"/>
      <c r="Q1127" s="39"/>
      <c r="R1127" s="39"/>
      <c r="S1127" s="39"/>
      <c r="X1127" s="39"/>
      <c r="Y1127" s="39"/>
      <c r="Z1127" s="39"/>
    </row>
    <row r="1128" spans="6:26" ht="12">
      <c r="F1128" s="154"/>
      <c r="G1128" s="184"/>
      <c r="K1128" s="143"/>
      <c r="L1128" s="143"/>
      <c r="M1128" s="184"/>
      <c r="Q1128" s="39"/>
      <c r="R1128" s="39"/>
      <c r="S1128" s="39"/>
      <c r="X1128" s="39"/>
      <c r="Y1128" s="39"/>
      <c r="Z1128" s="39"/>
    </row>
    <row r="1129" spans="6:26" ht="12">
      <c r="F1129" s="154"/>
      <c r="G1129" s="184"/>
      <c r="K1129" s="143"/>
      <c r="L1129" s="143"/>
      <c r="M1129" s="184"/>
      <c r="Q1129" s="39"/>
      <c r="R1129" s="39"/>
      <c r="S1129" s="39"/>
      <c r="X1129" s="39"/>
      <c r="Y1129" s="39"/>
      <c r="Z1129" s="39"/>
    </row>
    <row r="1130" spans="6:26" ht="12">
      <c r="F1130" s="154"/>
      <c r="G1130" s="184"/>
      <c r="K1130" s="143"/>
      <c r="L1130" s="143"/>
      <c r="M1130" s="184"/>
      <c r="Q1130" s="39"/>
      <c r="R1130" s="39"/>
      <c r="S1130" s="39"/>
      <c r="X1130" s="39"/>
      <c r="Y1130" s="39"/>
      <c r="Z1130" s="39"/>
    </row>
    <row r="1131" spans="6:26" ht="12">
      <c r="F1131" s="154"/>
      <c r="G1131" s="184"/>
      <c r="K1131" s="143"/>
      <c r="L1131" s="143"/>
      <c r="M1131" s="184"/>
      <c r="Q1131" s="39"/>
      <c r="R1131" s="39"/>
      <c r="S1131" s="39"/>
      <c r="X1131" s="39"/>
      <c r="Y1131" s="39"/>
      <c r="Z1131" s="39"/>
    </row>
    <row r="1132" spans="6:26" ht="12">
      <c r="F1132" s="154"/>
      <c r="G1132" s="184"/>
      <c r="K1132" s="143"/>
      <c r="L1132" s="143"/>
      <c r="M1132" s="184"/>
      <c r="Q1132" s="39"/>
      <c r="R1132" s="39"/>
      <c r="S1132" s="39"/>
      <c r="X1132" s="39"/>
      <c r="Y1132" s="39"/>
      <c r="Z1132" s="39"/>
    </row>
    <row r="1133" spans="6:26" ht="12">
      <c r="F1133" s="154"/>
      <c r="G1133" s="184"/>
      <c r="K1133" s="143"/>
      <c r="L1133" s="143"/>
      <c r="M1133" s="184"/>
      <c r="Q1133" s="39"/>
      <c r="R1133" s="39"/>
      <c r="S1133" s="39"/>
      <c r="X1133" s="39"/>
      <c r="Y1133" s="39"/>
      <c r="Z1133" s="39"/>
    </row>
    <row r="1134" spans="6:26" ht="12">
      <c r="F1134" s="154"/>
      <c r="G1134" s="184"/>
      <c r="K1134" s="143"/>
      <c r="L1134" s="143"/>
      <c r="M1134" s="184"/>
      <c r="Q1134" s="39"/>
      <c r="R1134" s="39"/>
      <c r="S1134" s="39"/>
      <c r="X1134" s="39"/>
      <c r="Y1134" s="39"/>
      <c r="Z1134" s="39"/>
    </row>
    <row r="1135" spans="6:26" ht="12">
      <c r="F1135" s="154"/>
      <c r="G1135" s="184"/>
      <c r="K1135" s="143"/>
      <c r="L1135" s="143"/>
      <c r="M1135" s="184"/>
      <c r="Q1135" s="39"/>
      <c r="R1135" s="39"/>
      <c r="S1135" s="39"/>
      <c r="X1135" s="39"/>
      <c r="Y1135" s="39"/>
      <c r="Z1135" s="39"/>
    </row>
    <row r="1136" spans="6:26" ht="12">
      <c r="F1136" s="154"/>
      <c r="G1136" s="184"/>
      <c r="K1136" s="143"/>
      <c r="L1136" s="143"/>
      <c r="M1136" s="184"/>
      <c r="Q1136" s="39"/>
      <c r="R1136" s="39"/>
      <c r="S1136" s="39"/>
      <c r="X1136" s="39"/>
      <c r="Y1136" s="39"/>
      <c r="Z1136" s="39"/>
    </row>
    <row r="1137" spans="6:26" ht="12">
      <c r="F1137" s="154"/>
      <c r="G1137" s="184"/>
      <c r="K1137" s="143"/>
      <c r="L1137" s="143"/>
      <c r="M1137" s="184"/>
      <c r="Q1137" s="39"/>
      <c r="R1137" s="39"/>
      <c r="S1137" s="39"/>
      <c r="X1137" s="39"/>
      <c r="Y1137" s="39"/>
      <c r="Z1137" s="39"/>
    </row>
    <row r="1138" spans="6:26" ht="12">
      <c r="F1138" s="154"/>
      <c r="G1138" s="184"/>
      <c r="K1138" s="143"/>
      <c r="L1138" s="143"/>
      <c r="M1138" s="184"/>
      <c r="Q1138" s="39"/>
      <c r="R1138" s="39"/>
      <c r="S1138" s="39"/>
      <c r="X1138" s="39"/>
      <c r="Y1138" s="39"/>
      <c r="Z1138" s="39"/>
    </row>
    <row r="1139" spans="6:26" ht="12">
      <c r="F1139" s="154"/>
      <c r="G1139" s="184"/>
      <c r="K1139" s="143"/>
      <c r="L1139" s="143"/>
      <c r="M1139" s="184"/>
      <c r="Q1139" s="39"/>
      <c r="R1139" s="39"/>
      <c r="S1139" s="39"/>
      <c r="X1139" s="39"/>
      <c r="Y1139" s="39"/>
      <c r="Z1139" s="39"/>
    </row>
    <row r="1140" spans="6:26" ht="12">
      <c r="F1140" s="154"/>
      <c r="G1140" s="184"/>
      <c r="K1140" s="143"/>
      <c r="L1140" s="143"/>
      <c r="M1140" s="184"/>
      <c r="Q1140" s="39"/>
      <c r="R1140" s="39"/>
      <c r="S1140" s="39"/>
      <c r="X1140" s="39"/>
      <c r="Y1140" s="39"/>
      <c r="Z1140" s="39"/>
    </row>
    <row r="1141" spans="6:26" ht="12">
      <c r="F1141" s="154"/>
      <c r="G1141" s="184"/>
      <c r="K1141" s="143"/>
      <c r="L1141" s="143"/>
      <c r="M1141" s="184"/>
      <c r="Q1141" s="39"/>
      <c r="R1141" s="39"/>
      <c r="S1141" s="39"/>
      <c r="X1141" s="39"/>
      <c r="Y1141" s="39"/>
      <c r="Z1141" s="39"/>
    </row>
    <row r="1142" spans="6:26" ht="12">
      <c r="F1142" s="154"/>
      <c r="G1142" s="184"/>
      <c r="K1142" s="143"/>
      <c r="L1142" s="143"/>
      <c r="M1142" s="184"/>
      <c r="Q1142" s="39"/>
      <c r="R1142" s="39"/>
      <c r="S1142" s="39"/>
      <c r="X1142" s="39"/>
      <c r="Y1142" s="39"/>
      <c r="Z1142" s="39"/>
    </row>
    <row r="1143" spans="6:26" ht="12">
      <c r="F1143" s="154"/>
      <c r="G1143" s="184"/>
      <c r="K1143" s="143"/>
      <c r="L1143" s="143"/>
      <c r="M1143" s="184"/>
      <c r="Q1143" s="39"/>
      <c r="R1143" s="39"/>
      <c r="S1143" s="39"/>
      <c r="X1143" s="39"/>
      <c r="Y1143" s="39"/>
      <c r="Z1143" s="39"/>
    </row>
    <row r="1144" spans="6:26" ht="12">
      <c r="F1144" s="154"/>
      <c r="G1144" s="184"/>
      <c r="K1144" s="143"/>
      <c r="L1144" s="143"/>
      <c r="M1144" s="184"/>
      <c r="Q1144" s="39"/>
      <c r="R1144" s="39"/>
      <c r="S1144" s="39"/>
      <c r="X1144" s="39"/>
      <c r="Y1144" s="39"/>
      <c r="Z1144" s="39"/>
    </row>
    <row r="1145" spans="6:26" ht="12">
      <c r="F1145" s="154"/>
      <c r="G1145" s="184"/>
      <c r="K1145" s="143"/>
      <c r="L1145" s="143"/>
      <c r="M1145" s="184"/>
      <c r="Q1145" s="39"/>
      <c r="R1145" s="39"/>
      <c r="S1145" s="39"/>
      <c r="X1145" s="39"/>
      <c r="Y1145" s="39"/>
      <c r="Z1145" s="39"/>
    </row>
    <row r="1146" spans="6:26" ht="12">
      <c r="F1146" s="154"/>
      <c r="G1146" s="184"/>
      <c r="K1146" s="143"/>
      <c r="L1146" s="143"/>
      <c r="M1146" s="184"/>
      <c r="Q1146" s="39"/>
      <c r="R1146" s="39"/>
      <c r="S1146" s="39"/>
      <c r="X1146" s="39"/>
      <c r="Y1146" s="39"/>
      <c r="Z1146" s="39"/>
    </row>
    <row r="1147" spans="6:26" ht="12">
      <c r="F1147" s="154"/>
      <c r="G1147" s="184"/>
      <c r="K1147" s="143"/>
      <c r="L1147" s="143"/>
      <c r="M1147" s="184"/>
      <c r="Q1147" s="39"/>
      <c r="R1147" s="39"/>
      <c r="S1147" s="39"/>
      <c r="X1147" s="39"/>
      <c r="Y1147" s="39"/>
      <c r="Z1147" s="39"/>
    </row>
    <row r="1148" spans="6:26" ht="12">
      <c r="F1148" s="154"/>
      <c r="G1148" s="184"/>
      <c r="K1148" s="143"/>
      <c r="L1148" s="143"/>
      <c r="M1148" s="184"/>
      <c r="Q1148" s="39"/>
      <c r="R1148" s="39"/>
      <c r="S1148" s="39"/>
      <c r="X1148" s="39"/>
      <c r="Y1148" s="39"/>
      <c r="Z1148" s="39"/>
    </row>
    <row r="1149" spans="6:26" ht="12">
      <c r="F1149" s="154"/>
      <c r="G1149" s="184"/>
      <c r="K1149" s="143"/>
      <c r="L1149" s="143"/>
      <c r="M1149" s="184"/>
      <c r="Q1149" s="39"/>
      <c r="R1149" s="39"/>
      <c r="S1149" s="39"/>
      <c r="X1149" s="39"/>
      <c r="Y1149" s="39"/>
      <c r="Z1149" s="39"/>
    </row>
    <row r="1150" spans="6:26" ht="12">
      <c r="F1150" s="154"/>
      <c r="G1150" s="184"/>
      <c r="K1150" s="143"/>
      <c r="L1150" s="143"/>
      <c r="M1150" s="184"/>
      <c r="Q1150" s="39"/>
      <c r="R1150" s="39"/>
      <c r="S1150" s="39"/>
      <c r="X1150" s="39"/>
      <c r="Y1150" s="39"/>
      <c r="Z1150" s="39"/>
    </row>
    <row r="1151" spans="6:26" ht="12">
      <c r="F1151" s="154"/>
      <c r="G1151" s="184"/>
      <c r="K1151" s="143"/>
      <c r="L1151" s="143"/>
      <c r="M1151" s="184"/>
      <c r="Q1151" s="39"/>
      <c r="R1151" s="39"/>
      <c r="S1151" s="39"/>
      <c r="X1151" s="39"/>
      <c r="Y1151" s="39"/>
      <c r="Z1151" s="39"/>
    </row>
    <row r="1152" spans="6:26" ht="12">
      <c r="F1152" s="154"/>
      <c r="G1152" s="184"/>
      <c r="K1152" s="143"/>
      <c r="L1152" s="143"/>
      <c r="M1152" s="184"/>
      <c r="Q1152" s="39"/>
      <c r="R1152" s="39"/>
      <c r="S1152" s="39"/>
      <c r="X1152" s="39"/>
      <c r="Y1152" s="39"/>
      <c r="Z1152" s="39"/>
    </row>
    <row r="1153" spans="6:26" ht="12">
      <c r="F1153" s="154"/>
      <c r="G1153" s="184"/>
      <c r="K1153" s="143"/>
      <c r="L1153" s="143"/>
      <c r="M1153" s="184"/>
      <c r="Q1153" s="39"/>
      <c r="R1153" s="39"/>
      <c r="S1153" s="39"/>
      <c r="X1153" s="39"/>
      <c r="Y1153" s="39"/>
      <c r="Z1153" s="39"/>
    </row>
    <row r="1154" spans="6:26" ht="12">
      <c r="F1154" s="154"/>
      <c r="G1154" s="184"/>
      <c r="K1154" s="143"/>
      <c r="L1154" s="143"/>
      <c r="M1154" s="184"/>
      <c r="Q1154" s="39"/>
      <c r="R1154" s="39"/>
      <c r="S1154" s="39"/>
      <c r="X1154" s="39"/>
      <c r="Y1154" s="39"/>
      <c r="Z1154" s="39"/>
    </row>
    <row r="1155" spans="6:26" ht="12">
      <c r="F1155" s="154"/>
      <c r="G1155" s="184"/>
      <c r="K1155" s="143"/>
      <c r="L1155" s="143"/>
      <c r="M1155" s="184"/>
      <c r="Q1155" s="39"/>
      <c r="R1155" s="39"/>
      <c r="S1155" s="39"/>
      <c r="X1155" s="39"/>
      <c r="Y1155" s="39"/>
      <c r="Z1155" s="39"/>
    </row>
    <row r="1156" spans="6:26" ht="12">
      <c r="F1156" s="154"/>
      <c r="G1156" s="184"/>
      <c r="K1156" s="143"/>
      <c r="L1156" s="143"/>
      <c r="M1156" s="184"/>
      <c r="Q1156" s="39"/>
      <c r="R1156" s="39"/>
      <c r="S1156" s="39"/>
      <c r="X1156" s="39"/>
      <c r="Y1156" s="39"/>
      <c r="Z1156" s="39"/>
    </row>
    <row r="1157" spans="6:26" ht="12">
      <c r="F1157" s="154"/>
      <c r="G1157" s="184"/>
      <c r="K1157" s="143"/>
      <c r="L1157" s="143"/>
      <c r="M1157" s="184"/>
      <c r="Q1157" s="39"/>
      <c r="R1157" s="39"/>
      <c r="S1157" s="39"/>
      <c r="X1157" s="39"/>
      <c r="Y1157" s="39"/>
      <c r="Z1157" s="39"/>
    </row>
    <row r="1158" spans="6:26" ht="12">
      <c r="F1158" s="154"/>
      <c r="G1158" s="184"/>
      <c r="K1158" s="143"/>
      <c r="L1158" s="143"/>
      <c r="M1158" s="184"/>
      <c r="Q1158" s="39"/>
      <c r="R1158" s="39"/>
      <c r="S1158" s="39"/>
      <c r="X1158" s="39"/>
      <c r="Y1158" s="39"/>
      <c r="Z1158" s="39"/>
    </row>
    <row r="1159" spans="6:26" ht="12">
      <c r="F1159" s="154"/>
      <c r="G1159" s="184"/>
      <c r="K1159" s="143"/>
      <c r="L1159" s="143"/>
      <c r="M1159" s="184"/>
      <c r="Q1159" s="39"/>
      <c r="R1159" s="39"/>
      <c r="S1159" s="39"/>
      <c r="X1159" s="39"/>
      <c r="Y1159" s="39"/>
      <c r="Z1159" s="39"/>
    </row>
    <row r="1160" spans="6:26" ht="12">
      <c r="F1160" s="154"/>
      <c r="G1160" s="184"/>
      <c r="K1160" s="143"/>
      <c r="L1160" s="143"/>
      <c r="M1160" s="184"/>
      <c r="Q1160" s="39"/>
      <c r="R1160" s="39"/>
      <c r="S1160" s="39"/>
      <c r="X1160" s="39"/>
      <c r="Y1160" s="39"/>
      <c r="Z1160" s="39"/>
    </row>
    <row r="1161" spans="6:26" ht="12">
      <c r="F1161" s="154"/>
      <c r="G1161" s="184"/>
      <c r="K1161" s="143"/>
      <c r="L1161" s="143"/>
      <c r="M1161" s="184"/>
      <c r="Q1161" s="39"/>
      <c r="R1161" s="39"/>
      <c r="S1161" s="39"/>
      <c r="X1161" s="39"/>
      <c r="Y1161" s="39"/>
      <c r="Z1161" s="39"/>
    </row>
    <row r="1162" spans="6:26" ht="12">
      <c r="F1162" s="154"/>
      <c r="G1162" s="184"/>
      <c r="K1162" s="143"/>
      <c r="L1162" s="143"/>
      <c r="M1162" s="184"/>
      <c r="Q1162" s="39"/>
      <c r="R1162" s="39"/>
      <c r="S1162" s="39"/>
      <c r="X1162" s="39"/>
      <c r="Y1162" s="39"/>
      <c r="Z1162" s="39"/>
    </row>
    <row r="1163" spans="6:26" ht="12">
      <c r="F1163" s="154"/>
      <c r="G1163" s="184"/>
      <c r="K1163" s="143"/>
      <c r="L1163" s="143"/>
      <c r="M1163" s="184"/>
      <c r="Q1163" s="39"/>
      <c r="R1163" s="39"/>
      <c r="S1163" s="39"/>
      <c r="X1163" s="39"/>
      <c r="Y1163" s="39"/>
      <c r="Z1163" s="39"/>
    </row>
    <row r="1164" spans="6:26" ht="12">
      <c r="F1164" s="154"/>
      <c r="G1164" s="184"/>
      <c r="K1164" s="143"/>
      <c r="L1164" s="143"/>
      <c r="M1164" s="184"/>
      <c r="Q1164" s="39"/>
      <c r="R1164" s="39"/>
      <c r="S1164" s="39"/>
      <c r="X1164" s="39"/>
      <c r="Y1164" s="39"/>
      <c r="Z1164" s="39"/>
    </row>
    <row r="1165" spans="6:26" ht="12">
      <c r="F1165" s="154"/>
      <c r="G1165" s="184"/>
      <c r="K1165" s="143"/>
      <c r="L1165" s="143"/>
      <c r="M1165" s="184"/>
      <c r="Q1165" s="39"/>
      <c r="R1165" s="39"/>
      <c r="S1165" s="39"/>
      <c r="X1165" s="39"/>
      <c r="Y1165" s="39"/>
      <c r="Z1165" s="39"/>
    </row>
    <row r="1166" spans="6:26" ht="12">
      <c r="F1166" s="154"/>
      <c r="G1166" s="184"/>
      <c r="K1166" s="143"/>
      <c r="L1166" s="143"/>
      <c r="M1166" s="184"/>
      <c r="Q1166" s="39"/>
      <c r="R1166" s="39"/>
      <c r="S1166" s="39"/>
      <c r="X1166" s="39"/>
      <c r="Y1166" s="39"/>
      <c r="Z1166" s="39"/>
    </row>
    <row r="1167" spans="6:26" ht="12">
      <c r="F1167" s="154"/>
      <c r="G1167" s="184"/>
      <c r="K1167" s="143"/>
      <c r="L1167" s="143"/>
      <c r="M1167" s="184"/>
      <c r="Q1167" s="39"/>
      <c r="R1167" s="39"/>
      <c r="S1167" s="39"/>
      <c r="X1167" s="39"/>
      <c r="Y1167" s="39"/>
      <c r="Z1167" s="39"/>
    </row>
    <row r="1168" spans="6:26" ht="12">
      <c r="F1168" s="154"/>
      <c r="G1168" s="184"/>
      <c r="K1168" s="143"/>
      <c r="L1168" s="143"/>
      <c r="M1168" s="184"/>
      <c r="Q1168" s="39"/>
      <c r="R1168" s="39"/>
      <c r="S1168" s="39"/>
      <c r="X1168" s="39"/>
      <c r="Y1168" s="39"/>
      <c r="Z1168" s="39"/>
    </row>
    <row r="1169" spans="6:26" ht="12">
      <c r="F1169" s="154"/>
      <c r="G1169" s="184"/>
      <c r="K1169" s="143"/>
      <c r="L1169" s="143"/>
      <c r="M1169" s="184"/>
      <c r="Q1169" s="39"/>
      <c r="R1169" s="39"/>
      <c r="S1169" s="39"/>
      <c r="X1169" s="39"/>
      <c r="Y1169" s="39"/>
      <c r="Z1169" s="39"/>
    </row>
    <row r="1170" spans="6:26" ht="12">
      <c r="F1170" s="154"/>
      <c r="G1170" s="184"/>
      <c r="K1170" s="143"/>
      <c r="L1170" s="143"/>
      <c r="M1170" s="184"/>
      <c r="Q1170" s="39"/>
      <c r="R1170" s="39"/>
      <c r="S1170" s="39"/>
      <c r="X1170" s="39"/>
      <c r="Y1170" s="39"/>
      <c r="Z1170" s="39"/>
    </row>
    <row r="1171" spans="6:26" ht="12">
      <c r="F1171" s="154"/>
      <c r="G1171" s="184"/>
      <c r="K1171" s="143"/>
      <c r="L1171" s="143"/>
      <c r="M1171" s="184"/>
      <c r="Q1171" s="39"/>
      <c r="R1171" s="39"/>
      <c r="S1171" s="39"/>
      <c r="X1171" s="39"/>
      <c r="Y1171" s="39"/>
      <c r="Z1171" s="39"/>
    </row>
    <row r="1172" spans="6:26" ht="12">
      <c r="F1172" s="154"/>
      <c r="G1172" s="184"/>
      <c r="K1172" s="143"/>
      <c r="L1172" s="143"/>
      <c r="M1172" s="184"/>
      <c r="Q1172" s="39"/>
      <c r="R1172" s="39"/>
      <c r="S1172" s="39"/>
      <c r="X1172" s="39"/>
      <c r="Y1172" s="39"/>
      <c r="Z1172" s="39"/>
    </row>
    <row r="1173" spans="6:26" ht="12">
      <c r="F1173" s="154"/>
      <c r="G1173" s="184"/>
      <c r="K1173" s="143"/>
      <c r="L1173" s="143"/>
      <c r="M1173" s="184"/>
      <c r="Q1173" s="39"/>
      <c r="R1173" s="39"/>
      <c r="S1173" s="39"/>
      <c r="X1173" s="39"/>
      <c r="Y1173" s="39"/>
      <c r="Z1173" s="39"/>
    </row>
    <row r="1174" spans="6:26" ht="12">
      <c r="F1174" s="154"/>
      <c r="G1174" s="184"/>
      <c r="K1174" s="143"/>
      <c r="L1174" s="143"/>
      <c r="M1174" s="184"/>
      <c r="Q1174" s="39"/>
      <c r="R1174" s="39"/>
      <c r="S1174" s="39"/>
      <c r="X1174" s="39"/>
      <c r="Y1174" s="39"/>
      <c r="Z1174" s="39"/>
    </row>
    <row r="1175" spans="6:26" ht="12">
      <c r="F1175" s="154"/>
      <c r="G1175" s="184"/>
      <c r="K1175" s="143"/>
      <c r="L1175" s="143"/>
      <c r="M1175" s="184"/>
      <c r="Q1175" s="39"/>
      <c r="R1175" s="39"/>
      <c r="S1175" s="39"/>
      <c r="X1175" s="39"/>
      <c r="Y1175" s="39"/>
      <c r="Z1175" s="39"/>
    </row>
    <row r="1176" spans="6:26" ht="12">
      <c r="F1176" s="154"/>
      <c r="G1176" s="184"/>
      <c r="K1176" s="143"/>
      <c r="L1176" s="143"/>
      <c r="M1176" s="184"/>
      <c r="Q1176" s="39"/>
      <c r="R1176" s="39"/>
      <c r="S1176" s="39"/>
      <c r="X1176" s="39"/>
      <c r="Y1176" s="39"/>
      <c r="Z1176" s="39"/>
    </row>
    <row r="1177" spans="6:26" ht="12">
      <c r="F1177" s="154"/>
      <c r="G1177" s="184"/>
      <c r="K1177" s="143"/>
      <c r="L1177" s="143"/>
      <c r="M1177" s="184"/>
      <c r="Q1177" s="39"/>
      <c r="R1177" s="39"/>
      <c r="S1177" s="39"/>
      <c r="X1177" s="39"/>
      <c r="Y1177" s="39"/>
      <c r="Z1177" s="39"/>
    </row>
    <row r="1178" spans="6:26" ht="12">
      <c r="F1178" s="154"/>
      <c r="G1178" s="184"/>
      <c r="K1178" s="143"/>
      <c r="L1178" s="143"/>
      <c r="M1178" s="184"/>
      <c r="Q1178" s="39"/>
      <c r="R1178" s="39"/>
      <c r="S1178" s="39"/>
      <c r="X1178" s="39"/>
      <c r="Y1178" s="39"/>
      <c r="Z1178" s="39"/>
    </row>
    <row r="1179" spans="6:26" ht="12">
      <c r="F1179" s="154"/>
      <c r="G1179" s="184"/>
      <c r="K1179" s="143"/>
      <c r="L1179" s="143"/>
      <c r="M1179" s="184"/>
      <c r="Q1179" s="39"/>
      <c r="R1179" s="39"/>
      <c r="S1179" s="39"/>
      <c r="X1179" s="39"/>
      <c r="Y1179" s="39"/>
      <c r="Z1179" s="39"/>
    </row>
    <row r="1180" spans="6:26" ht="12">
      <c r="F1180" s="154"/>
      <c r="G1180" s="184"/>
      <c r="K1180" s="143"/>
      <c r="L1180" s="143"/>
      <c r="M1180" s="184"/>
      <c r="Q1180" s="39"/>
      <c r="R1180" s="39"/>
      <c r="S1180" s="39"/>
      <c r="X1180" s="39"/>
      <c r="Y1180" s="39"/>
      <c r="Z1180" s="39"/>
    </row>
    <row r="1181" spans="6:26" ht="12">
      <c r="F1181" s="154"/>
      <c r="G1181" s="184"/>
      <c r="K1181" s="143"/>
      <c r="L1181" s="143"/>
      <c r="M1181" s="184"/>
      <c r="Q1181" s="39"/>
      <c r="R1181" s="39"/>
      <c r="S1181" s="39"/>
      <c r="X1181" s="39"/>
      <c r="Y1181" s="39"/>
      <c r="Z1181" s="39"/>
    </row>
    <row r="1182" spans="6:26" ht="12">
      <c r="F1182" s="154"/>
      <c r="G1182" s="184"/>
      <c r="K1182" s="143"/>
      <c r="L1182" s="143"/>
      <c r="M1182" s="184"/>
      <c r="Q1182" s="39"/>
      <c r="R1182" s="39"/>
      <c r="S1182" s="39"/>
      <c r="X1182" s="39"/>
      <c r="Y1182" s="39"/>
      <c r="Z1182" s="39"/>
    </row>
    <row r="1183" spans="6:26" ht="12">
      <c r="F1183" s="154"/>
      <c r="G1183" s="184"/>
      <c r="K1183" s="143"/>
      <c r="L1183" s="143"/>
      <c r="M1183" s="184"/>
      <c r="Q1183" s="39"/>
      <c r="R1183" s="39"/>
      <c r="S1183" s="39"/>
      <c r="X1183" s="39"/>
      <c r="Y1183" s="39"/>
      <c r="Z1183" s="39"/>
    </row>
    <row r="1184" spans="6:26" ht="12">
      <c r="F1184" s="154"/>
      <c r="G1184" s="184"/>
      <c r="K1184" s="143"/>
      <c r="L1184" s="143"/>
      <c r="M1184" s="184"/>
      <c r="Q1184" s="39"/>
      <c r="R1184" s="39"/>
      <c r="S1184" s="39"/>
      <c r="X1184" s="39"/>
      <c r="Y1184" s="39"/>
      <c r="Z1184" s="39"/>
    </row>
    <row r="1185" spans="6:26" ht="12">
      <c r="F1185" s="154"/>
      <c r="G1185" s="184"/>
      <c r="K1185" s="143"/>
      <c r="L1185" s="143"/>
      <c r="M1185" s="184"/>
      <c r="Q1185" s="39"/>
      <c r="R1185" s="39"/>
      <c r="S1185" s="39"/>
      <c r="X1185" s="39"/>
      <c r="Y1185" s="39"/>
      <c r="Z1185" s="39"/>
    </row>
    <row r="1186" spans="6:26" ht="12">
      <c r="F1186" s="154"/>
      <c r="G1186" s="184"/>
      <c r="K1186" s="143"/>
      <c r="L1186" s="143"/>
      <c r="M1186" s="184"/>
      <c r="Q1186" s="39"/>
      <c r="R1186" s="39"/>
      <c r="S1186" s="39"/>
      <c r="X1186" s="39"/>
      <c r="Y1186" s="39"/>
      <c r="Z1186" s="39"/>
    </row>
    <row r="1187" spans="6:26" ht="12">
      <c r="F1187" s="154"/>
      <c r="G1187" s="184"/>
      <c r="K1187" s="143"/>
      <c r="L1187" s="143"/>
      <c r="M1187" s="184"/>
      <c r="Q1187" s="39"/>
      <c r="R1187" s="39"/>
      <c r="S1187" s="39"/>
      <c r="X1187" s="39"/>
      <c r="Y1187" s="39"/>
      <c r="Z1187" s="39"/>
    </row>
    <row r="1188" spans="6:26" ht="12">
      <c r="F1188" s="154"/>
      <c r="G1188" s="184"/>
      <c r="K1188" s="143"/>
      <c r="L1188" s="143"/>
      <c r="M1188" s="184"/>
      <c r="Q1188" s="39"/>
      <c r="R1188" s="39"/>
      <c r="S1188" s="39"/>
      <c r="X1188" s="39"/>
      <c r="Y1188" s="39"/>
      <c r="Z1188" s="39"/>
    </row>
    <row r="1189" spans="6:26" ht="12">
      <c r="F1189" s="154"/>
      <c r="G1189" s="184"/>
      <c r="K1189" s="143"/>
      <c r="L1189" s="143"/>
      <c r="M1189" s="184"/>
      <c r="Q1189" s="39"/>
      <c r="R1189" s="39"/>
      <c r="S1189" s="39"/>
      <c r="X1189" s="39"/>
      <c r="Y1189" s="39"/>
      <c r="Z1189" s="39"/>
    </row>
    <row r="1190" spans="6:26" ht="12">
      <c r="F1190" s="154"/>
      <c r="G1190" s="184"/>
      <c r="K1190" s="143"/>
      <c r="L1190" s="143"/>
      <c r="M1190" s="184"/>
      <c r="Q1190" s="39"/>
      <c r="R1190" s="39"/>
      <c r="S1190" s="39"/>
      <c r="X1190" s="39"/>
      <c r="Y1190" s="39"/>
      <c r="Z1190" s="39"/>
    </row>
    <row r="1191" spans="6:26" ht="12">
      <c r="F1191" s="154"/>
      <c r="G1191" s="184"/>
      <c r="K1191" s="143"/>
      <c r="L1191" s="143"/>
      <c r="M1191" s="184"/>
      <c r="Q1191" s="39"/>
      <c r="R1191" s="39"/>
      <c r="S1191" s="39"/>
      <c r="X1191" s="39"/>
      <c r="Y1191" s="39"/>
      <c r="Z1191" s="39"/>
    </row>
    <row r="1192" spans="6:26" ht="12">
      <c r="F1192" s="154"/>
      <c r="G1192" s="184"/>
      <c r="K1192" s="143"/>
      <c r="L1192" s="143"/>
      <c r="M1192" s="184"/>
      <c r="Q1192" s="39"/>
      <c r="R1192" s="39"/>
      <c r="S1192" s="39"/>
      <c r="X1192" s="39"/>
      <c r="Y1192" s="39"/>
      <c r="Z1192" s="39"/>
    </row>
    <row r="1193" spans="6:26" ht="12">
      <c r="F1193" s="154"/>
      <c r="G1193" s="184"/>
      <c r="K1193" s="143"/>
      <c r="L1193" s="143"/>
      <c r="M1193" s="184"/>
      <c r="Q1193" s="39"/>
      <c r="R1193" s="39"/>
      <c r="S1193" s="39"/>
      <c r="X1193" s="39"/>
      <c r="Y1193" s="39"/>
      <c r="Z1193" s="39"/>
    </row>
    <row r="1194" spans="6:26" ht="12">
      <c r="F1194" s="154"/>
      <c r="G1194" s="184"/>
      <c r="K1194" s="143"/>
      <c r="L1194" s="143"/>
      <c r="M1194" s="184"/>
      <c r="Q1194" s="39"/>
      <c r="R1194" s="39"/>
      <c r="S1194" s="39"/>
      <c r="X1194" s="39"/>
      <c r="Y1194" s="39"/>
      <c r="Z1194" s="39"/>
    </row>
    <row r="1195" spans="6:26" ht="12">
      <c r="F1195" s="154"/>
      <c r="G1195" s="184"/>
      <c r="K1195" s="143"/>
      <c r="L1195" s="143"/>
      <c r="M1195" s="184"/>
      <c r="Q1195" s="39"/>
      <c r="R1195" s="39"/>
      <c r="S1195" s="39"/>
      <c r="X1195" s="39"/>
      <c r="Y1195" s="39"/>
      <c r="Z1195" s="39"/>
    </row>
    <row r="1196" spans="6:26" ht="12">
      <c r="F1196" s="154"/>
      <c r="G1196" s="184"/>
      <c r="K1196" s="143"/>
      <c r="L1196" s="143"/>
      <c r="M1196" s="184"/>
      <c r="Q1196" s="39"/>
      <c r="R1196" s="39"/>
      <c r="S1196" s="39"/>
      <c r="X1196" s="39"/>
      <c r="Y1196" s="39"/>
      <c r="Z1196" s="39"/>
    </row>
    <row r="1197" spans="6:26" ht="12">
      <c r="F1197" s="154"/>
      <c r="G1197" s="184"/>
      <c r="K1197" s="143"/>
      <c r="L1197" s="143"/>
      <c r="M1197" s="184"/>
      <c r="Q1197" s="39"/>
      <c r="R1197" s="39"/>
      <c r="S1197" s="39"/>
      <c r="X1197" s="39"/>
      <c r="Y1197" s="39"/>
      <c r="Z1197" s="39"/>
    </row>
    <row r="1198" spans="6:26" ht="12">
      <c r="F1198" s="154"/>
      <c r="G1198" s="184"/>
      <c r="K1198" s="143"/>
      <c r="L1198" s="143"/>
      <c r="M1198" s="184"/>
      <c r="Q1198" s="39"/>
      <c r="R1198" s="39"/>
      <c r="S1198" s="39"/>
      <c r="X1198" s="39"/>
      <c r="Y1198" s="39"/>
      <c r="Z1198" s="39"/>
    </row>
    <row r="1199" spans="6:26" ht="12">
      <c r="F1199" s="154"/>
      <c r="G1199" s="184"/>
      <c r="K1199" s="143"/>
      <c r="L1199" s="143"/>
      <c r="M1199" s="184"/>
      <c r="Q1199" s="39"/>
      <c r="R1199" s="39"/>
      <c r="S1199" s="39"/>
      <c r="X1199" s="39"/>
      <c r="Y1199" s="39"/>
      <c r="Z1199" s="39"/>
    </row>
    <row r="1200" spans="6:26" ht="12">
      <c r="F1200" s="154"/>
      <c r="G1200" s="184"/>
      <c r="K1200" s="143"/>
      <c r="L1200" s="143"/>
      <c r="M1200" s="184"/>
      <c r="Q1200" s="39"/>
      <c r="R1200" s="39"/>
      <c r="S1200" s="39"/>
      <c r="X1200" s="39"/>
      <c r="Y1200" s="39"/>
      <c r="Z1200" s="39"/>
    </row>
    <row r="1201" spans="6:26" ht="12">
      <c r="F1201" s="154"/>
      <c r="G1201" s="184"/>
      <c r="K1201" s="143"/>
      <c r="L1201" s="143"/>
      <c r="M1201" s="184"/>
      <c r="Q1201" s="39"/>
      <c r="R1201" s="39"/>
      <c r="S1201" s="39"/>
      <c r="X1201" s="39"/>
      <c r="Y1201" s="39"/>
      <c r="Z1201" s="39"/>
    </row>
    <row r="1202" spans="6:26" ht="12">
      <c r="F1202" s="154"/>
      <c r="G1202" s="184"/>
      <c r="K1202" s="143"/>
      <c r="L1202" s="143"/>
      <c r="M1202" s="184"/>
      <c r="Q1202" s="39"/>
      <c r="R1202" s="39"/>
      <c r="S1202" s="39"/>
      <c r="X1202" s="39"/>
      <c r="Y1202" s="39"/>
      <c r="Z1202" s="39"/>
    </row>
    <row r="1203" spans="6:26" ht="12">
      <c r="F1203" s="154"/>
      <c r="G1203" s="184"/>
      <c r="K1203" s="143"/>
      <c r="L1203" s="143"/>
      <c r="M1203" s="184"/>
      <c r="Q1203" s="39"/>
      <c r="R1203" s="39"/>
      <c r="S1203" s="39"/>
      <c r="X1203" s="39"/>
      <c r="Y1203" s="39"/>
      <c r="Z1203" s="39"/>
    </row>
    <row r="1204" spans="6:26" ht="12">
      <c r="F1204" s="154"/>
      <c r="G1204" s="184"/>
      <c r="K1204" s="143"/>
      <c r="L1204" s="143"/>
      <c r="M1204" s="184"/>
      <c r="Q1204" s="39"/>
      <c r="R1204" s="39"/>
      <c r="S1204" s="39"/>
      <c r="X1204" s="39"/>
      <c r="Y1204" s="39"/>
      <c r="Z1204" s="39"/>
    </row>
    <row r="1205" spans="6:26" ht="12">
      <c r="F1205" s="154"/>
      <c r="G1205" s="184"/>
      <c r="K1205" s="143"/>
      <c r="L1205" s="143"/>
      <c r="M1205" s="184"/>
      <c r="Q1205" s="39"/>
      <c r="R1205" s="39"/>
      <c r="S1205" s="39"/>
      <c r="X1205" s="39"/>
      <c r="Y1205" s="39"/>
      <c r="Z1205" s="39"/>
    </row>
    <row r="1206" spans="6:26" ht="12">
      <c r="F1206" s="154"/>
      <c r="G1206" s="184"/>
      <c r="K1206" s="143"/>
      <c r="L1206" s="143"/>
      <c r="M1206" s="184"/>
      <c r="Q1206" s="39"/>
      <c r="R1206" s="39"/>
      <c r="S1206" s="39"/>
      <c r="X1206" s="39"/>
      <c r="Y1206" s="39"/>
      <c r="Z1206" s="39"/>
    </row>
    <row r="1207" spans="6:26" ht="12">
      <c r="F1207" s="154"/>
      <c r="G1207" s="184"/>
      <c r="K1207" s="143"/>
      <c r="L1207" s="143"/>
      <c r="M1207" s="184"/>
      <c r="Q1207" s="39"/>
      <c r="R1207" s="39"/>
      <c r="S1207" s="39"/>
      <c r="X1207" s="39"/>
      <c r="Y1207" s="39"/>
      <c r="Z1207" s="39"/>
    </row>
    <row r="1208" spans="6:26" ht="12">
      <c r="F1208" s="154"/>
      <c r="G1208" s="184"/>
      <c r="K1208" s="143"/>
      <c r="L1208" s="143"/>
      <c r="M1208" s="184"/>
      <c r="Q1208" s="39"/>
      <c r="R1208" s="39"/>
      <c r="S1208" s="39"/>
      <c r="X1208" s="39"/>
      <c r="Y1208" s="39"/>
      <c r="Z1208" s="39"/>
    </row>
    <row r="1209" spans="6:26" ht="12">
      <c r="F1209" s="154"/>
      <c r="G1209" s="184"/>
      <c r="K1209" s="143"/>
      <c r="L1209" s="143"/>
      <c r="M1209" s="184"/>
      <c r="Q1209" s="39"/>
      <c r="R1209" s="39"/>
      <c r="S1209" s="39"/>
      <c r="X1209" s="39"/>
      <c r="Y1209" s="39"/>
      <c r="Z1209" s="39"/>
    </row>
    <row r="1210" spans="6:26" ht="12">
      <c r="F1210" s="154"/>
      <c r="G1210" s="184"/>
      <c r="K1210" s="143"/>
      <c r="L1210" s="143"/>
      <c r="M1210" s="184"/>
      <c r="Q1210" s="39"/>
      <c r="R1210" s="39"/>
      <c r="S1210" s="39"/>
      <c r="X1210" s="39"/>
      <c r="Y1210" s="39"/>
      <c r="Z1210" s="39"/>
    </row>
    <row r="1211" spans="6:26" ht="12">
      <c r="F1211" s="154"/>
      <c r="G1211" s="184"/>
      <c r="K1211" s="143"/>
      <c r="L1211" s="143"/>
      <c r="M1211" s="184"/>
      <c r="Q1211" s="39"/>
      <c r="R1211" s="39"/>
      <c r="S1211" s="39"/>
      <c r="X1211" s="39"/>
      <c r="Y1211" s="39"/>
      <c r="Z1211" s="39"/>
    </row>
    <row r="1212" spans="6:26" ht="12">
      <c r="F1212" s="154"/>
      <c r="G1212" s="184"/>
      <c r="K1212" s="143"/>
      <c r="L1212" s="143"/>
      <c r="M1212" s="184"/>
      <c r="Q1212" s="39"/>
      <c r="R1212" s="39"/>
      <c r="S1212" s="39"/>
      <c r="X1212" s="39"/>
      <c r="Y1212" s="39"/>
      <c r="Z1212" s="39"/>
    </row>
    <row r="1213" spans="6:26" ht="12">
      <c r="F1213" s="154"/>
      <c r="G1213" s="184"/>
      <c r="K1213" s="143"/>
      <c r="L1213" s="143"/>
      <c r="M1213" s="184"/>
      <c r="Q1213" s="39"/>
      <c r="R1213" s="39"/>
      <c r="S1213" s="39"/>
      <c r="X1213" s="39"/>
      <c r="Y1213" s="39"/>
      <c r="Z1213" s="39"/>
    </row>
    <row r="1214" spans="6:26" ht="12">
      <c r="F1214" s="154"/>
      <c r="G1214" s="184"/>
      <c r="K1214" s="143"/>
      <c r="L1214" s="143"/>
      <c r="M1214" s="184"/>
      <c r="Q1214" s="39"/>
      <c r="R1214" s="39"/>
      <c r="S1214" s="39"/>
      <c r="X1214" s="39"/>
      <c r="Y1214" s="39"/>
      <c r="Z1214" s="39"/>
    </row>
    <row r="1215" spans="6:26" ht="12">
      <c r="F1215" s="154"/>
      <c r="G1215" s="184"/>
      <c r="K1215" s="143"/>
      <c r="L1215" s="143"/>
      <c r="M1215" s="184"/>
      <c r="Q1215" s="39"/>
      <c r="R1215" s="39"/>
      <c r="S1215" s="39"/>
      <c r="X1215" s="39"/>
      <c r="Y1215" s="39"/>
      <c r="Z1215" s="39"/>
    </row>
    <row r="1216" spans="6:26" ht="12">
      <c r="F1216" s="154"/>
      <c r="G1216" s="184"/>
      <c r="K1216" s="143"/>
      <c r="L1216" s="143"/>
      <c r="M1216" s="184"/>
      <c r="Q1216" s="39"/>
      <c r="R1216" s="39"/>
      <c r="S1216" s="39"/>
      <c r="X1216" s="39"/>
      <c r="Y1216" s="39"/>
      <c r="Z1216" s="39"/>
    </row>
    <row r="1217" spans="6:26" ht="12">
      <c r="F1217" s="154"/>
      <c r="G1217" s="184"/>
      <c r="K1217" s="143"/>
      <c r="L1217" s="143"/>
      <c r="M1217" s="184"/>
      <c r="Q1217" s="39"/>
      <c r="R1217" s="39"/>
      <c r="S1217" s="39"/>
      <c r="X1217" s="39"/>
      <c r="Y1217" s="39"/>
      <c r="Z1217" s="39"/>
    </row>
    <row r="1218" spans="6:26" ht="12">
      <c r="F1218" s="154"/>
      <c r="G1218" s="184"/>
      <c r="K1218" s="143"/>
      <c r="L1218" s="143"/>
      <c r="M1218" s="184"/>
      <c r="Q1218" s="39"/>
      <c r="R1218" s="39"/>
      <c r="S1218" s="39"/>
      <c r="X1218" s="39"/>
      <c r="Y1218" s="39"/>
      <c r="Z1218" s="39"/>
    </row>
    <row r="1219" spans="6:26" ht="12">
      <c r="F1219" s="154"/>
      <c r="G1219" s="184"/>
      <c r="K1219" s="143"/>
      <c r="L1219" s="143"/>
      <c r="M1219" s="184"/>
      <c r="Q1219" s="39"/>
      <c r="R1219" s="39"/>
      <c r="S1219" s="39"/>
      <c r="X1219" s="39"/>
      <c r="Y1219" s="39"/>
      <c r="Z1219" s="39"/>
    </row>
    <row r="1220" spans="6:26" ht="12">
      <c r="F1220" s="154"/>
      <c r="G1220" s="184"/>
      <c r="K1220" s="143"/>
      <c r="L1220" s="143"/>
      <c r="M1220" s="184"/>
      <c r="Q1220" s="39"/>
      <c r="R1220" s="39"/>
      <c r="S1220" s="39"/>
      <c r="X1220" s="39"/>
      <c r="Y1220" s="39"/>
      <c r="Z1220" s="39"/>
    </row>
    <row r="1221" spans="6:26" ht="12">
      <c r="F1221" s="154"/>
      <c r="G1221" s="184"/>
      <c r="K1221" s="143"/>
      <c r="L1221" s="143"/>
      <c r="M1221" s="184"/>
      <c r="Q1221" s="39"/>
      <c r="R1221" s="39"/>
      <c r="S1221" s="39"/>
      <c r="X1221" s="39"/>
      <c r="Y1221" s="39"/>
      <c r="Z1221" s="39"/>
    </row>
    <row r="1222" spans="6:26" ht="12">
      <c r="F1222" s="154"/>
      <c r="G1222" s="184"/>
      <c r="K1222" s="143"/>
      <c r="L1222" s="143"/>
      <c r="M1222" s="184"/>
      <c r="Q1222" s="39"/>
      <c r="R1222" s="39"/>
      <c r="S1222" s="39"/>
      <c r="X1222" s="39"/>
      <c r="Y1222" s="39"/>
      <c r="Z1222" s="39"/>
    </row>
    <row r="1223" spans="6:26" ht="12">
      <c r="F1223" s="154"/>
      <c r="G1223" s="184"/>
      <c r="K1223" s="143"/>
      <c r="L1223" s="143"/>
      <c r="M1223" s="184"/>
      <c r="Q1223" s="39"/>
      <c r="R1223" s="39"/>
      <c r="S1223" s="39"/>
      <c r="X1223" s="39"/>
      <c r="Y1223" s="39"/>
      <c r="Z1223" s="39"/>
    </row>
    <row r="1224" spans="6:26" ht="12">
      <c r="F1224" s="154"/>
      <c r="G1224" s="184"/>
      <c r="K1224" s="143"/>
      <c r="L1224" s="143"/>
      <c r="M1224" s="184"/>
      <c r="Q1224" s="39"/>
      <c r="R1224" s="39"/>
      <c r="S1224" s="39"/>
      <c r="X1224" s="39"/>
      <c r="Y1224" s="39"/>
      <c r="Z1224" s="39"/>
    </row>
    <row r="1225" spans="6:26" ht="12">
      <c r="F1225" s="154"/>
      <c r="G1225" s="184"/>
      <c r="K1225" s="143"/>
      <c r="L1225" s="143"/>
      <c r="M1225" s="184"/>
      <c r="Q1225" s="39"/>
      <c r="R1225" s="39"/>
      <c r="S1225" s="39"/>
      <c r="X1225" s="39"/>
      <c r="Y1225" s="39"/>
      <c r="Z1225" s="39"/>
    </row>
    <row r="1226" spans="6:26" ht="12">
      <c r="F1226" s="154"/>
      <c r="G1226" s="184"/>
      <c r="K1226" s="143"/>
      <c r="L1226" s="143"/>
      <c r="M1226" s="184"/>
      <c r="Q1226" s="39"/>
      <c r="R1226" s="39"/>
      <c r="S1226" s="39"/>
      <c r="X1226" s="39"/>
      <c r="Y1226" s="39"/>
      <c r="Z1226" s="39"/>
    </row>
    <row r="1227" spans="6:26" ht="12">
      <c r="F1227" s="154"/>
      <c r="G1227" s="184"/>
      <c r="K1227" s="143"/>
      <c r="L1227" s="143"/>
      <c r="M1227" s="184"/>
      <c r="Q1227" s="39"/>
      <c r="R1227" s="39"/>
      <c r="S1227" s="39"/>
      <c r="X1227" s="39"/>
      <c r="Y1227" s="39"/>
      <c r="Z1227" s="39"/>
    </row>
    <row r="1228" spans="6:26" ht="12">
      <c r="F1228" s="154"/>
      <c r="G1228" s="184"/>
      <c r="K1228" s="143"/>
      <c r="L1228" s="143"/>
      <c r="M1228" s="184"/>
      <c r="Q1228" s="39"/>
      <c r="R1228" s="39"/>
      <c r="S1228" s="39"/>
      <c r="X1228" s="39"/>
      <c r="Y1228" s="39"/>
      <c r="Z1228" s="39"/>
    </row>
    <row r="1229" spans="6:26" ht="12">
      <c r="F1229" s="154"/>
      <c r="G1229" s="184"/>
      <c r="K1229" s="143"/>
      <c r="L1229" s="143"/>
      <c r="M1229" s="184"/>
      <c r="Q1229" s="39"/>
      <c r="R1229" s="39"/>
      <c r="S1229" s="39"/>
      <c r="X1229" s="39"/>
      <c r="Y1229" s="39"/>
      <c r="Z1229" s="39"/>
    </row>
    <row r="1230" spans="6:26" ht="12">
      <c r="F1230" s="154"/>
      <c r="G1230" s="184"/>
      <c r="K1230" s="143"/>
      <c r="L1230" s="143"/>
      <c r="M1230" s="184"/>
      <c r="Q1230" s="39"/>
      <c r="R1230" s="39"/>
      <c r="S1230" s="39"/>
      <c r="X1230" s="39"/>
      <c r="Y1230" s="39"/>
      <c r="Z1230" s="39"/>
    </row>
    <row r="1231" spans="6:26" ht="12">
      <c r="F1231" s="154"/>
      <c r="G1231" s="184"/>
      <c r="K1231" s="143"/>
      <c r="L1231" s="143"/>
      <c r="M1231" s="184"/>
      <c r="Q1231" s="39"/>
      <c r="R1231" s="39"/>
      <c r="S1231" s="39"/>
      <c r="X1231" s="39"/>
      <c r="Y1231" s="39"/>
      <c r="Z1231" s="39"/>
    </row>
    <row r="1232" spans="6:26" ht="12">
      <c r="F1232" s="154"/>
      <c r="G1232" s="184"/>
      <c r="K1232" s="143"/>
      <c r="L1232" s="143"/>
      <c r="M1232" s="184"/>
      <c r="Q1232" s="39"/>
      <c r="R1232" s="39"/>
      <c r="S1232" s="39"/>
      <c r="X1232" s="39"/>
      <c r="Y1232" s="39"/>
      <c r="Z1232" s="39"/>
    </row>
    <row r="1233" spans="6:26" ht="12">
      <c r="F1233" s="154"/>
      <c r="G1233" s="184"/>
      <c r="K1233" s="143"/>
      <c r="L1233" s="143"/>
      <c r="M1233" s="184"/>
      <c r="Q1233" s="39"/>
      <c r="R1233" s="39"/>
      <c r="S1233" s="39"/>
      <c r="X1233" s="39"/>
      <c r="Y1233" s="39"/>
      <c r="Z1233" s="39"/>
    </row>
    <row r="1234" spans="6:26" ht="12">
      <c r="F1234" s="154"/>
      <c r="G1234" s="184"/>
      <c r="K1234" s="143"/>
      <c r="L1234" s="143"/>
      <c r="M1234" s="184"/>
      <c r="Q1234" s="39"/>
      <c r="R1234" s="39"/>
      <c r="S1234" s="39"/>
      <c r="X1234" s="39"/>
      <c r="Y1234" s="39"/>
      <c r="Z1234" s="39"/>
    </row>
    <row r="1235" spans="6:26" ht="12">
      <c r="F1235" s="154"/>
      <c r="G1235" s="184"/>
      <c r="K1235" s="143"/>
      <c r="L1235" s="143"/>
      <c r="M1235" s="184"/>
      <c r="Q1235" s="39"/>
      <c r="R1235" s="39"/>
      <c r="S1235" s="39"/>
      <c r="X1235" s="39"/>
      <c r="Y1235" s="39"/>
      <c r="Z1235" s="39"/>
    </row>
    <row r="1236" spans="6:26" ht="12">
      <c r="F1236" s="154"/>
      <c r="G1236" s="184"/>
      <c r="K1236" s="143"/>
      <c r="L1236" s="143"/>
      <c r="M1236" s="184"/>
      <c r="Q1236" s="39"/>
      <c r="R1236" s="39"/>
      <c r="S1236" s="39"/>
      <c r="X1236" s="39"/>
      <c r="Y1236" s="39"/>
      <c r="Z1236" s="39"/>
    </row>
    <row r="1237" spans="6:26" ht="12">
      <c r="F1237" s="154"/>
      <c r="G1237" s="184"/>
      <c r="K1237" s="143"/>
      <c r="L1237" s="143"/>
      <c r="M1237" s="184"/>
      <c r="Q1237" s="39"/>
      <c r="R1237" s="39"/>
      <c r="S1237" s="39"/>
      <c r="X1237" s="39"/>
      <c r="Y1237" s="39"/>
      <c r="Z1237" s="39"/>
    </row>
    <row r="1238" spans="6:26" ht="12">
      <c r="F1238" s="154"/>
      <c r="G1238" s="184"/>
      <c r="K1238" s="143"/>
      <c r="L1238" s="143"/>
      <c r="M1238" s="184"/>
      <c r="Q1238" s="39"/>
      <c r="R1238" s="39"/>
      <c r="S1238" s="39"/>
      <c r="X1238" s="39"/>
      <c r="Y1238" s="39"/>
      <c r="Z1238" s="39"/>
    </row>
    <row r="1239" spans="6:26" ht="12">
      <c r="F1239" s="154"/>
      <c r="G1239" s="184"/>
      <c r="K1239" s="143"/>
      <c r="L1239" s="143"/>
      <c r="M1239" s="184"/>
      <c r="Q1239" s="39"/>
      <c r="R1239" s="39"/>
      <c r="S1239" s="39"/>
      <c r="X1239" s="39"/>
      <c r="Y1239" s="39"/>
      <c r="Z1239" s="39"/>
    </row>
    <row r="1240" spans="6:26" ht="12">
      <c r="F1240" s="154"/>
      <c r="G1240" s="184"/>
      <c r="K1240" s="143"/>
      <c r="L1240" s="143"/>
      <c r="M1240" s="184"/>
      <c r="Q1240" s="39"/>
      <c r="R1240" s="39"/>
      <c r="S1240" s="39"/>
      <c r="X1240" s="39"/>
      <c r="Y1240" s="39"/>
      <c r="Z1240" s="39"/>
    </row>
    <row r="1241" spans="6:26" ht="12">
      <c r="F1241" s="154"/>
      <c r="G1241" s="184"/>
      <c r="K1241" s="143"/>
      <c r="L1241" s="143"/>
      <c r="M1241" s="184"/>
      <c r="Q1241" s="39"/>
      <c r="R1241" s="39"/>
      <c r="S1241" s="39"/>
      <c r="X1241" s="39"/>
      <c r="Y1241" s="39"/>
      <c r="Z1241" s="39"/>
    </row>
    <row r="1242" spans="6:26" ht="12">
      <c r="F1242" s="154"/>
      <c r="G1242" s="184"/>
      <c r="K1242" s="143"/>
      <c r="L1242" s="143"/>
      <c r="M1242" s="184"/>
      <c r="Q1242" s="39"/>
      <c r="R1242" s="39"/>
      <c r="S1242" s="39"/>
      <c r="X1242" s="39"/>
      <c r="Y1242" s="39"/>
      <c r="Z1242" s="39"/>
    </row>
    <row r="1243" spans="6:26" ht="12">
      <c r="F1243" s="154"/>
      <c r="G1243" s="184"/>
      <c r="K1243" s="143"/>
      <c r="L1243" s="143"/>
      <c r="M1243" s="184"/>
      <c r="Q1243" s="39"/>
      <c r="R1243" s="39"/>
      <c r="S1243" s="39"/>
      <c r="X1243" s="39"/>
      <c r="Y1243" s="39"/>
      <c r="Z1243" s="39"/>
    </row>
    <row r="1244" spans="6:26" ht="12">
      <c r="F1244" s="154"/>
      <c r="G1244" s="184"/>
      <c r="K1244" s="143"/>
      <c r="L1244" s="143"/>
      <c r="M1244" s="184"/>
      <c r="Q1244" s="39"/>
      <c r="R1244" s="39"/>
      <c r="S1244" s="39"/>
      <c r="X1244" s="39"/>
      <c r="Y1244" s="39"/>
      <c r="Z1244" s="39"/>
    </row>
    <row r="1245" spans="6:26" ht="12">
      <c r="F1245" s="154"/>
      <c r="G1245" s="184"/>
      <c r="K1245" s="143"/>
      <c r="L1245" s="143"/>
      <c r="M1245" s="184"/>
      <c r="Q1245" s="39"/>
      <c r="R1245" s="39"/>
      <c r="S1245" s="39"/>
      <c r="X1245" s="39"/>
      <c r="Y1245" s="39"/>
      <c r="Z1245" s="39"/>
    </row>
    <row r="1246" spans="6:26" ht="12">
      <c r="F1246" s="154"/>
      <c r="G1246" s="184"/>
      <c r="K1246" s="143"/>
      <c r="L1246" s="143"/>
      <c r="M1246" s="184"/>
      <c r="Q1246" s="39"/>
      <c r="R1246" s="39"/>
      <c r="S1246" s="39"/>
      <c r="X1246" s="39"/>
      <c r="Y1246" s="39"/>
      <c r="Z1246" s="39"/>
    </row>
    <row r="1247" spans="6:26" ht="12">
      <c r="F1247" s="154"/>
      <c r="G1247" s="184"/>
      <c r="K1247" s="143"/>
      <c r="L1247" s="143"/>
      <c r="M1247" s="184"/>
      <c r="Q1247" s="39"/>
      <c r="R1247" s="39"/>
      <c r="S1247" s="39"/>
      <c r="X1247" s="39"/>
      <c r="Y1247" s="39"/>
      <c r="Z1247" s="39"/>
    </row>
    <row r="1248" spans="6:26" ht="12">
      <c r="F1248" s="154"/>
      <c r="G1248" s="184"/>
      <c r="K1248" s="143"/>
      <c r="L1248" s="143"/>
      <c r="M1248" s="184"/>
      <c r="Q1248" s="39"/>
      <c r="R1248" s="39"/>
      <c r="S1248" s="39"/>
      <c r="X1248" s="39"/>
      <c r="Y1248" s="39"/>
      <c r="Z1248" s="39"/>
    </row>
    <row r="1249" spans="6:26" ht="12">
      <c r="F1249" s="154"/>
      <c r="G1249" s="184"/>
      <c r="K1249" s="143"/>
      <c r="L1249" s="143"/>
      <c r="M1249" s="184"/>
      <c r="Q1249" s="39"/>
      <c r="R1249" s="39"/>
      <c r="S1249" s="39"/>
      <c r="X1249" s="39"/>
      <c r="Y1249" s="39"/>
      <c r="Z1249" s="39"/>
    </row>
    <row r="1250" spans="6:26" ht="12">
      <c r="F1250" s="154"/>
      <c r="G1250" s="184"/>
      <c r="K1250" s="143"/>
      <c r="L1250" s="143"/>
      <c r="M1250" s="184"/>
      <c r="Q1250" s="39"/>
      <c r="R1250" s="39"/>
      <c r="S1250" s="39"/>
      <c r="X1250" s="39"/>
      <c r="Y1250" s="39"/>
      <c r="Z1250" s="39"/>
    </row>
    <row r="1251" spans="6:26" ht="12">
      <c r="F1251" s="154"/>
      <c r="G1251" s="184"/>
      <c r="K1251" s="143"/>
      <c r="L1251" s="143"/>
      <c r="M1251" s="184"/>
      <c r="Q1251" s="39"/>
      <c r="R1251" s="39"/>
      <c r="S1251" s="39"/>
      <c r="X1251" s="39"/>
      <c r="Y1251" s="39"/>
      <c r="Z1251" s="39"/>
    </row>
    <row r="1252" spans="6:26" ht="12">
      <c r="F1252" s="154"/>
      <c r="G1252" s="184"/>
      <c r="K1252" s="143"/>
      <c r="L1252" s="143"/>
      <c r="M1252" s="184"/>
      <c r="Q1252" s="39"/>
      <c r="R1252" s="39"/>
      <c r="S1252" s="39"/>
      <c r="X1252" s="39"/>
      <c r="Y1252" s="39"/>
      <c r="Z1252" s="39"/>
    </row>
    <row r="1253" spans="6:26" ht="12">
      <c r="F1253" s="154"/>
      <c r="G1253" s="184"/>
      <c r="K1253" s="143"/>
      <c r="L1253" s="143"/>
      <c r="M1253" s="184"/>
      <c r="Q1253" s="39"/>
      <c r="R1253" s="39"/>
      <c r="S1253" s="39"/>
      <c r="X1253" s="39"/>
      <c r="Y1253" s="39"/>
      <c r="Z1253" s="39"/>
    </row>
    <row r="1254" spans="6:26" ht="12">
      <c r="F1254" s="154"/>
      <c r="G1254" s="184"/>
      <c r="K1254" s="143"/>
      <c r="L1254" s="143"/>
      <c r="M1254" s="184"/>
      <c r="Q1254" s="39"/>
      <c r="R1254" s="39"/>
      <c r="S1254" s="39"/>
      <c r="X1254" s="39"/>
      <c r="Y1254" s="39"/>
      <c r="Z1254" s="39"/>
    </row>
    <row r="1255" spans="6:26" ht="12">
      <c r="F1255" s="154"/>
      <c r="G1255" s="184"/>
      <c r="K1255" s="143"/>
      <c r="L1255" s="143"/>
      <c r="M1255" s="184"/>
      <c r="Q1255" s="39"/>
      <c r="R1255" s="39"/>
      <c r="S1255" s="39"/>
      <c r="X1255" s="39"/>
      <c r="Y1255" s="39"/>
      <c r="Z1255" s="39"/>
    </row>
    <row r="1256" spans="6:26" ht="12">
      <c r="F1256" s="154"/>
      <c r="G1256" s="184"/>
      <c r="K1256" s="143"/>
      <c r="L1256" s="143"/>
      <c r="M1256" s="184"/>
      <c r="Q1256" s="39"/>
      <c r="R1256" s="39"/>
      <c r="S1256" s="39"/>
      <c r="X1256" s="39"/>
      <c r="Y1256" s="39"/>
      <c r="Z1256" s="39"/>
    </row>
    <row r="1257" spans="6:26" ht="12">
      <c r="F1257" s="154"/>
      <c r="G1257" s="184"/>
      <c r="K1257" s="143"/>
      <c r="L1257" s="143"/>
      <c r="M1257" s="184"/>
      <c r="Q1257" s="39"/>
      <c r="R1257" s="39"/>
      <c r="S1257" s="39"/>
      <c r="X1257" s="39"/>
      <c r="Y1257" s="39"/>
      <c r="Z1257" s="39"/>
    </row>
    <row r="1258" spans="6:26" ht="12">
      <c r="F1258" s="154"/>
      <c r="G1258" s="184"/>
      <c r="K1258" s="143"/>
      <c r="L1258" s="143"/>
      <c r="M1258" s="184"/>
      <c r="Q1258" s="39"/>
      <c r="R1258" s="39"/>
      <c r="S1258" s="39"/>
      <c r="X1258" s="39"/>
      <c r="Y1258" s="39"/>
      <c r="Z1258" s="39"/>
    </row>
    <row r="1259" spans="6:26" ht="12">
      <c r="F1259" s="154"/>
      <c r="G1259" s="184"/>
      <c r="K1259" s="143"/>
      <c r="L1259" s="143"/>
      <c r="M1259" s="184"/>
      <c r="Q1259" s="39"/>
      <c r="R1259" s="39"/>
      <c r="S1259" s="39"/>
      <c r="X1259" s="39"/>
      <c r="Y1259" s="39"/>
      <c r="Z1259" s="39"/>
    </row>
    <row r="1260" spans="6:26" ht="12">
      <c r="F1260" s="154"/>
      <c r="G1260" s="184"/>
      <c r="K1260" s="143"/>
      <c r="L1260" s="143"/>
      <c r="M1260" s="184"/>
      <c r="Q1260" s="39"/>
      <c r="R1260" s="39"/>
      <c r="S1260" s="39"/>
      <c r="X1260" s="39"/>
      <c r="Y1260" s="39"/>
      <c r="Z1260" s="39"/>
    </row>
    <row r="1261" spans="6:26" ht="12">
      <c r="F1261" s="154"/>
      <c r="G1261" s="184"/>
      <c r="K1261" s="143"/>
      <c r="L1261" s="143"/>
      <c r="M1261" s="184"/>
      <c r="Q1261" s="39"/>
      <c r="R1261" s="39"/>
      <c r="S1261" s="39"/>
      <c r="X1261" s="39"/>
      <c r="Y1261" s="39"/>
      <c r="Z1261" s="39"/>
    </row>
    <row r="1262" spans="6:26" ht="12">
      <c r="F1262" s="154"/>
      <c r="G1262" s="184"/>
      <c r="K1262" s="143"/>
      <c r="L1262" s="143"/>
      <c r="M1262" s="184"/>
      <c r="Q1262" s="39"/>
      <c r="R1262" s="39"/>
      <c r="S1262" s="39"/>
      <c r="X1262" s="39"/>
      <c r="Y1262" s="39"/>
      <c r="Z1262" s="39"/>
    </row>
    <row r="1263" spans="6:26" ht="12">
      <c r="F1263" s="154"/>
      <c r="G1263" s="184"/>
      <c r="K1263" s="143"/>
      <c r="L1263" s="143"/>
      <c r="M1263" s="184"/>
      <c r="Q1263" s="39"/>
      <c r="R1263" s="39"/>
      <c r="S1263" s="39"/>
      <c r="X1263" s="39"/>
      <c r="Y1263" s="39"/>
      <c r="Z1263" s="39"/>
    </row>
    <row r="1264" spans="6:26" ht="12">
      <c r="F1264" s="154"/>
      <c r="G1264" s="184"/>
      <c r="K1264" s="143"/>
      <c r="L1264" s="143"/>
      <c r="M1264" s="184"/>
      <c r="Q1264" s="39"/>
      <c r="R1264" s="39"/>
      <c r="S1264" s="39"/>
      <c r="X1264" s="39"/>
      <c r="Y1264" s="39"/>
      <c r="Z1264" s="39"/>
    </row>
    <row r="1265" spans="6:26" ht="12">
      <c r="F1265" s="154"/>
      <c r="G1265" s="184"/>
      <c r="K1265" s="143"/>
      <c r="L1265" s="143"/>
      <c r="M1265" s="184"/>
      <c r="Q1265" s="39"/>
      <c r="R1265" s="39"/>
      <c r="S1265" s="39"/>
      <c r="X1265" s="39"/>
      <c r="Y1265" s="39"/>
      <c r="Z1265" s="39"/>
    </row>
    <row r="1266" spans="6:26" ht="12">
      <c r="F1266" s="154"/>
      <c r="G1266" s="184"/>
      <c r="K1266" s="143"/>
      <c r="L1266" s="143"/>
      <c r="M1266" s="184"/>
      <c r="Q1266" s="39"/>
      <c r="R1266" s="39"/>
      <c r="S1266" s="39"/>
      <c r="X1266" s="39"/>
      <c r="Y1266" s="39"/>
      <c r="Z1266" s="39"/>
    </row>
    <row r="1267" spans="6:26" ht="12">
      <c r="F1267" s="154"/>
      <c r="G1267" s="184"/>
      <c r="K1267" s="143"/>
      <c r="L1267" s="143"/>
      <c r="M1267" s="184"/>
      <c r="Q1267" s="39"/>
      <c r="R1267" s="39"/>
      <c r="S1267" s="39"/>
      <c r="X1267" s="39"/>
      <c r="Y1267" s="39"/>
      <c r="Z1267" s="39"/>
    </row>
    <row r="1268" spans="6:26" ht="12">
      <c r="F1268" s="154"/>
      <c r="G1268" s="184"/>
      <c r="K1268" s="143"/>
      <c r="L1268" s="143"/>
      <c r="M1268" s="184"/>
      <c r="Q1268" s="39"/>
      <c r="R1268" s="39"/>
      <c r="S1268" s="39"/>
      <c r="X1268" s="39"/>
      <c r="Y1268" s="39"/>
      <c r="Z1268" s="39"/>
    </row>
    <row r="1269" spans="6:26" ht="12">
      <c r="F1269" s="154"/>
      <c r="G1269" s="184"/>
      <c r="K1269" s="143"/>
      <c r="L1269" s="143"/>
      <c r="M1269" s="184"/>
      <c r="Q1269" s="39"/>
      <c r="R1269" s="39"/>
      <c r="S1269" s="39"/>
      <c r="X1269" s="39"/>
      <c r="Y1269" s="39"/>
      <c r="Z1269" s="39"/>
    </row>
    <row r="1270" spans="6:26" ht="12">
      <c r="F1270" s="154"/>
      <c r="G1270" s="184"/>
      <c r="K1270" s="143"/>
      <c r="L1270" s="143"/>
      <c r="M1270" s="184"/>
      <c r="Q1270" s="39"/>
      <c r="R1270" s="39"/>
      <c r="S1270" s="39"/>
      <c r="X1270" s="39"/>
      <c r="Y1270" s="39"/>
      <c r="Z1270" s="39"/>
    </row>
    <row r="1271" spans="6:26" ht="12">
      <c r="F1271" s="154"/>
      <c r="G1271" s="184"/>
      <c r="K1271" s="143"/>
      <c r="L1271" s="143"/>
      <c r="M1271" s="184"/>
      <c r="Q1271" s="39"/>
      <c r="R1271" s="39"/>
      <c r="S1271" s="39"/>
      <c r="X1271" s="39"/>
      <c r="Y1271" s="39"/>
      <c r="Z1271" s="39"/>
    </row>
    <row r="1272" spans="6:26" ht="12">
      <c r="F1272" s="154"/>
      <c r="G1272" s="184"/>
      <c r="K1272" s="143"/>
      <c r="L1272" s="143"/>
      <c r="M1272" s="184"/>
      <c r="Q1272" s="39"/>
      <c r="R1272" s="39"/>
      <c r="S1272" s="39"/>
      <c r="X1272" s="39"/>
      <c r="Y1272" s="39"/>
      <c r="Z1272" s="39"/>
    </row>
    <row r="1273" spans="6:26" ht="12">
      <c r="F1273" s="154"/>
      <c r="G1273" s="184"/>
      <c r="K1273" s="143"/>
      <c r="L1273" s="143"/>
      <c r="M1273" s="184"/>
      <c r="Q1273" s="39"/>
      <c r="R1273" s="39"/>
      <c r="S1273" s="39"/>
      <c r="X1273" s="39"/>
      <c r="Y1273" s="39"/>
      <c r="Z1273" s="39"/>
    </row>
    <row r="1274" spans="6:26" ht="12">
      <c r="F1274" s="154"/>
      <c r="G1274" s="184"/>
      <c r="K1274" s="143"/>
      <c r="L1274" s="143"/>
      <c r="M1274" s="184"/>
      <c r="Q1274" s="39"/>
      <c r="R1274" s="39"/>
      <c r="S1274" s="39"/>
      <c r="X1274" s="39"/>
      <c r="Y1274" s="39"/>
      <c r="Z1274" s="39"/>
    </row>
    <row r="1275" spans="6:26" ht="12">
      <c r="F1275" s="154"/>
      <c r="G1275" s="184"/>
      <c r="K1275" s="143"/>
      <c r="L1275" s="143"/>
      <c r="M1275" s="184"/>
      <c r="Q1275" s="39"/>
      <c r="R1275" s="39"/>
      <c r="S1275" s="39"/>
      <c r="X1275" s="39"/>
      <c r="Y1275" s="39"/>
      <c r="Z1275" s="39"/>
    </row>
    <row r="1276" spans="6:26" ht="12">
      <c r="F1276" s="154"/>
      <c r="G1276" s="184"/>
      <c r="K1276" s="143"/>
      <c r="L1276" s="143"/>
      <c r="M1276" s="184"/>
      <c r="Q1276" s="39"/>
      <c r="R1276" s="39"/>
      <c r="S1276" s="39"/>
      <c r="X1276" s="39"/>
      <c r="Y1276" s="39"/>
      <c r="Z1276" s="39"/>
    </row>
    <row r="1277" spans="6:26" ht="12">
      <c r="F1277" s="154"/>
      <c r="G1277" s="184"/>
      <c r="K1277" s="143"/>
      <c r="L1277" s="143"/>
      <c r="M1277" s="184"/>
      <c r="Q1277" s="39"/>
      <c r="R1277" s="39"/>
      <c r="S1277" s="39"/>
      <c r="X1277" s="39"/>
      <c r="Y1277" s="39"/>
      <c r="Z1277" s="39"/>
    </row>
    <row r="1278" spans="6:26" ht="12">
      <c r="F1278" s="154"/>
      <c r="G1278" s="184"/>
      <c r="K1278" s="143"/>
      <c r="L1278" s="143"/>
      <c r="M1278" s="184"/>
      <c r="Q1278" s="39"/>
      <c r="R1278" s="39"/>
      <c r="S1278" s="39"/>
      <c r="X1278" s="39"/>
      <c r="Y1278" s="39"/>
      <c r="Z1278" s="39"/>
    </row>
    <row r="1279" spans="6:26" ht="12">
      <c r="F1279" s="154"/>
      <c r="G1279" s="184"/>
      <c r="K1279" s="143"/>
      <c r="L1279" s="143"/>
      <c r="M1279" s="184"/>
      <c r="Q1279" s="39"/>
      <c r="R1279" s="39"/>
      <c r="S1279" s="39"/>
      <c r="X1279" s="39"/>
      <c r="Y1279" s="39"/>
      <c r="Z1279" s="39"/>
    </row>
    <row r="1280" spans="6:26" ht="12">
      <c r="F1280" s="154"/>
      <c r="G1280" s="184"/>
      <c r="K1280" s="143"/>
      <c r="L1280" s="143"/>
      <c r="M1280" s="184"/>
      <c r="Q1280" s="39"/>
      <c r="R1280" s="39"/>
      <c r="S1280" s="39"/>
      <c r="X1280" s="39"/>
      <c r="Y1280" s="39"/>
      <c r="Z1280" s="39"/>
    </row>
    <row r="1281" spans="6:26" ht="12">
      <c r="F1281" s="154"/>
      <c r="G1281" s="184"/>
      <c r="K1281" s="143"/>
      <c r="L1281" s="143"/>
      <c r="M1281" s="184"/>
      <c r="Q1281" s="39"/>
      <c r="R1281" s="39"/>
      <c r="S1281" s="39"/>
      <c r="X1281" s="39"/>
      <c r="Y1281" s="39"/>
      <c r="Z1281" s="39"/>
    </row>
    <row r="1282" spans="6:26" ht="12">
      <c r="F1282" s="154"/>
      <c r="G1282" s="184"/>
      <c r="K1282" s="143"/>
      <c r="L1282" s="143"/>
      <c r="M1282" s="184"/>
      <c r="Q1282" s="39"/>
      <c r="R1282" s="39"/>
      <c r="S1282" s="39"/>
      <c r="X1282" s="39"/>
      <c r="Y1282" s="39"/>
      <c r="Z1282" s="39"/>
    </row>
    <row r="1283" spans="6:26" ht="12">
      <c r="F1283" s="154"/>
      <c r="G1283" s="184"/>
      <c r="K1283" s="143"/>
      <c r="L1283" s="143"/>
      <c r="M1283" s="184"/>
      <c r="Q1283" s="39"/>
      <c r="R1283" s="39"/>
      <c r="S1283" s="39"/>
      <c r="X1283" s="39"/>
      <c r="Y1283" s="39"/>
      <c r="Z1283" s="39"/>
    </row>
    <row r="1284" spans="6:26" ht="12">
      <c r="F1284" s="154"/>
      <c r="G1284" s="184"/>
      <c r="K1284" s="143"/>
      <c r="L1284" s="143"/>
      <c r="M1284" s="184"/>
      <c r="Q1284" s="39"/>
      <c r="R1284" s="39"/>
      <c r="S1284" s="39"/>
      <c r="X1284" s="39"/>
      <c r="Y1284" s="39"/>
      <c r="Z1284" s="39"/>
    </row>
    <row r="1285" spans="6:26" ht="12">
      <c r="F1285" s="154"/>
      <c r="G1285" s="184"/>
      <c r="K1285" s="143"/>
      <c r="L1285" s="143"/>
      <c r="M1285" s="184"/>
      <c r="Q1285" s="39"/>
      <c r="R1285" s="39"/>
      <c r="S1285" s="39"/>
      <c r="X1285" s="39"/>
      <c r="Y1285" s="39"/>
      <c r="Z1285" s="39"/>
    </row>
    <row r="1286" spans="6:26" ht="12">
      <c r="F1286" s="154"/>
      <c r="G1286" s="184"/>
      <c r="K1286" s="143"/>
      <c r="L1286" s="143"/>
      <c r="M1286" s="184"/>
      <c r="Q1286" s="39"/>
      <c r="R1286" s="39"/>
      <c r="S1286" s="39"/>
      <c r="X1286" s="39"/>
      <c r="Y1286" s="39"/>
      <c r="Z1286" s="39"/>
    </row>
    <row r="1287" spans="6:26" ht="12">
      <c r="F1287" s="154"/>
      <c r="G1287" s="184"/>
      <c r="K1287" s="143"/>
      <c r="L1287" s="143"/>
      <c r="M1287" s="184"/>
      <c r="Q1287" s="39"/>
      <c r="R1287" s="39"/>
      <c r="S1287" s="39"/>
      <c r="X1287" s="39"/>
      <c r="Y1287" s="39"/>
      <c r="Z1287" s="39"/>
    </row>
    <row r="1288" spans="6:26" ht="12">
      <c r="F1288" s="154"/>
      <c r="G1288" s="184"/>
      <c r="K1288" s="143"/>
      <c r="L1288" s="143"/>
      <c r="M1288" s="184"/>
      <c r="Q1288" s="39"/>
      <c r="R1288" s="39"/>
      <c r="S1288" s="39"/>
      <c r="X1288" s="39"/>
      <c r="Y1288" s="39"/>
      <c r="Z1288" s="39"/>
    </row>
    <row r="1289" spans="6:26" ht="12">
      <c r="F1289" s="154"/>
      <c r="G1289" s="184"/>
      <c r="K1289" s="143"/>
      <c r="L1289" s="143"/>
      <c r="M1289" s="184"/>
      <c r="Q1289" s="39"/>
      <c r="R1289" s="39"/>
      <c r="S1289" s="39"/>
      <c r="X1289" s="39"/>
      <c r="Y1289" s="39"/>
      <c r="Z1289" s="39"/>
    </row>
    <row r="1290" spans="6:26" ht="12">
      <c r="F1290" s="154"/>
      <c r="G1290" s="184"/>
      <c r="K1290" s="143"/>
      <c r="L1290" s="143"/>
      <c r="M1290" s="184"/>
      <c r="Q1290" s="39"/>
      <c r="R1290" s="39"/>
      <c r="S1290" s="39"/>
      <c r="X1290" s="39"/>
      <c r="Y1290" s="39"/>
      <c r="Z1290" s="39"/>
    </row>
    <row r="1291" spans="6:26" ht="12">
      <c r="F1291" s="154"/>
      <c r="G1291" s="184"/>
      <c r="K1291" s="143"/>
      <c r="L1291" s="143"/>
      <c r="M1291" s="184"/>
      <c r="Q1291" s="39"/>
      <c r="R1291" s="39"/>
      <c r="S1291" s="39"/>
      <c r="X1291" s="39"/>
      <c r="Y1291" s="39"/>
      <c r="Z1291" s="39"/>
    </row>
    <row r="1292" spans="6:26" ht="12">
      <c r="F1292" s="154"/>
      <c r="G1292" s="184"/>
      <c r="K1292" s="143"/>
      <c r="L1292" s="143"/>
      <c r="M1292" s="184"/>
      <c r="Q1292" s="39"/>
      <c r="R1292" s="39"/>
      <c r="S1292" s="39"/>
      <c r="X1292" s="39"/>
      <c r="Y1292" s="39"/>
      <c r="Z1292" s="39"/>
    </row>
    <row r="1293" spans="6:26" ht="12">
      <c r="F1293" s="154"/>
      <c r="G1293" s="184"/>
      <c r="K1293" s="143"/>
      <c r="L1293" s="143"/>
      <c r="M1293" s="184"/>
      <c r="Q1293" s="39"/>
      <c r="R1293" s="39"/>
      <c r="S1293" s="39"/>
      <c r="X1293" s="39"/>
      <c r="Y1293" s="39"/>
      <c r="Z1293" s="39"/>
    </row>
    <row r="1294" spans="6:26" ht="12">
      <c r="F1294" s="154"/>
      <c r="G1294" s="184"/>
      <c r="K1294" s="143"/>
      <c r="L1294" s="143"/>
      <c r="M1294" s="184"/>
      <c r="Q1294" s="39"/>
      <c r="R1294" s="39"/>
      <c r="S1294" s="39"/>
      <c r="X1294" s="39"/>
      <c r="Y1294" s="39"/>
      <c r="Z1294" s="39"/>
    </row>
    <row r="1295" spans="6:26" ht="12">
      <c r="F1295" s="154"/>
      <c r="G1295" s="184"/>
      <c r="K1295" s="143"/>
      <c r="L1295" s="143"/>
      <c r="M1295" s="184"/>
      <c r="Q1295" s="39"/>
      <c r="R1295" s="39"/>
      <c r="S1295" s="39"/>
      <c r="X1295" s="39"/>
      <c r="Y1295" s="39"/>
      <c r="Z1295" s="39"/>
    </row>
    <row r="1296" spans="6:26" ht="12">
      <c r="F1296" s="154"/>
      <c r="G1296" s="184"/>
      <c r="K1296" s="143"/>
      <c r="L1296" s="143"/>
      <c r="M1296" s="184"/>
      <c r="Q1296" s="39"/>
      <c r="R1296" s="39"/>
      <c r="S1296" s="39"/>
      <c r="X1296" s="39"/>
      <c r="Y1296" s="39"/>
      <c r="Z1296" s="39"/>
    </row>
    <row r="1297" spans="6:26" ht="12">
      <c r="F1297" s="154"/>
      <c r="G1297" s="184"/>
      <c r="K1297" s="143"/>
      <c r="L1297" s="143"/>
      <c r="M1297" s="184"/>
      <c r="Q1297" s="39"/>
      <c r="R1297" s="39"/>
      <c r="S1297" s="39"/>
      <c r="X1297" s="39"/>
      <c r="Y1297" s="39"/>
      <c r="Z1297" s="39"/>
    </row>
    <row r="1298" spans="6:26" ht="12">
      <c r="F1298" s="154"/>
      <c r="G1298" s="184"/>
      <c r="K1298" s="143"/>
      <c r="L1298" s="143"/>
      <c r="M1298" s="184"/>
      <c r="Q1298" s="39"/>
      <c r="R1298" s="39"/>
      <c r="S1298" s="39"/>
      <c r="X1298" s="39"/>
      <c r="Y1298" s="39"/>
      <c r="Z1298" s="39"/>
    </row>
    <row r="1299" spans="6:26" ht="12">
      <c r="F1299" s="154"/>
      <c r="G1299" s="184"/>
      <c r="K1299" s="143"/>
      <c r="L1299" s="143"/>
      <c r="M1299" s="184"/>
      <c r="Q1299" s="39"/>
      <c r="R1299" s="39"/>
      <c r="S1299" s="39"/>
      <c r="X1299" s="39"/>
      <c r="Y1299" s="39"/>
      <c r="Z1299" s="39"/>
    </row>
    <row r="1300" spans="6:26" ht="12">
      <c r="F1300" s="154"/>
      <c r="G1300" s="184"/>
      <c r="K1300" s="143"/>
      <c r="L1300" s="143"/>
      <c r="M1300" s="184"/>
      <c r="Q1300" s="39"/>
      <c r="R1300" s="39"/>
      <c r="S1300" s="39"/>
      <c r="X1300" s="39"/>
      <c r="Y1300" s="39"/>
      <c r="Z1300" s="39"/>
    </row>
    <row r="1301" spans="6:26" ht="12">
      <c r="F1301" s="154"/>
      <c r="G1301" s="184"/>
      <c r="K1301" s="143"/>
      <c r="L1301" s="143"/>
      <c r="M1301" s="184"/>
      <c r="Q1301" s="39"/>
      <c r="R1301" s="39"/>
      <c r="S1301" s="39"/>
      <c r="X1301" s="39"/>
      <c r="Y1301" s="39"/>
      <c r="Z1301" s="39"/>
    </row>
    <row r="1302" spans="6:26" ht="12">
      <c r="F1302" s="154"/>
      <c r="G1302" s="184"/>
      <c r="K1302" s="143"/>
      <c r="L1302" s="143"/>
      <c r="M1302" s="184"/>
      <c r="Q1302" s="39"/>
      <c r="R1302" s="39"/>
      <c r="S1302" s="39"/>
      <c r="X1302" s="39"/>
      <c r="Y1302" s="39"/>
      <c r="Z1302" s="39"/>
    </row>
    <row r="1303" spans="6:26" ht="12">
      <c r="F1303" s="154"/>
      <c r="G1303" s="184"/>
      <c r="K1303" s="143"/>
      <c r="L1303" s="143"/>
      <c r="M1303" s="184"/>
      <c r="Q1303" s="39"/>
      <c r="R1303" s="39"/>
      <c r="S1303" s="39"/>
      <c r="X1303" s="39"/>
      <c r="Y1303" s="39"/>
      <c r="Z1303" s="39"/>
    </row>
    <row r="1304" spans="6:26" ht="12">
      <c r="F1304" s="154"/>
      <c r="G1304" s="184"/>
      <c r="K1304" s="143"/>
      <c r="L1304" s="143"/>
      <c r="M1304" s="184"/>
      <c r="Q1304" s="39"/>
      <c r="R1304" s="39"/>
      <c r="S1304" s="39"/>
      <c r="X1304" s="39"/>
      <c r="Y1304" s="39"/>
      <c r="Z1304" s="39"/>
    </row>
    <row r="1305" spans="6:26" ht="12">
      <c r="F1305" s="154"/>
      <c r="G1305" s="184"/>
      <c r="K1305" s="143"/>
      <c r="L1305" s="143"/>
      <c r="M1305" s="184"/>
      <c r="Q1305" s="39"/>
      <c r="R1305" s="39"/>
      <c r="S1305" s="39"/>
      <c r="X1305" s="39"/>
      <c r="Y1305" s="39"/>
      <c r="Z1305" s="39"/>
    </row>
    <row r="1306" spans="6:26" ht="12">
      <c r="F1306" s="154"/>
      <c r="G1306" s="184"/>
      <c r="K1306" s="143"/>
      <c r="L1306" s="143"/>
      <c r="M1306" s="184"/>
      <c r="Q1306" s="39"/>
      <c r="R1306" s="39"/>
      <c r="S1306" s="39"/>
      <c r="X1306" s="39"/>
      <c r="Y1306" s="39"/>
      <c r="Z1306" s="39"/>
    </row>
    <row r="1307" spans="6:26" ht="12">
      <c r="F1307" s="154"/>
      <c r="G1307" s="184"/>
      <c r="K1307" s="143"/>
      <c r="L1307" s="143"/>
      <c r="M1307" s="184"/>
      <c r="Q1307" s="39"/>
      <c r="R1307" s="39"/>
      <c r="S1307" s="39"/>
      <c r="X1307" s="39"/>
      <c r="Y1307" s="39"/>
      <c r="Z1307" s="39"/>
    </row>
    <row r="1308" spans="6:26" ht="12">
      <c r="F1308" s="154"/>
      <c r="G1308" s="184"/>
      <c r="K1308" s="143"/>
      <c r="L1308" s="143"/>
      <c r="M1308" s="184"/>
      <c r="Q1308" s="39"/>
      <c r="R1308" s="39"/>
      <c r="S1308" s="39"/>
      <c r="X1308" s="39"/>
      <c r="Y1308" s="39"/>
      <c r="Z1308" s="39"/>
    </row>
    <row r="1309" spans="6:26" ht="12">
      <c r="F1309" s="154"/>
      <c r="G1309" s="184"/>
      <c r="K1309" s="143"/>
      <c r="L1309" s="143"/>
      <c r="M1309" s="184"/>
      <c r="Q1309" s="39"/>
      <c r="R1309" s="39"/>
      <c r="S1309" s="39"/>
      <c r="X1309" s="39"/>
      <c r="Y1309" s="39"/>
      <c r="Z1309" s="39"/>
    </row>
    <row r="1310" spans="6:26" ht="12">
      <c r="F1310" s="154"/>
      <c r="G1310" s="184"/>
      <c r="K1310" s="143"/>
      <c r="L1310" s="143"/>
      <c r="M1310" s="184"/>
      <c r="Q1310" s="39"/>
      <c r="R1310" s="39"/>
      <c r="S1310" s="39"/>
      <c r="X1310" s="39"/>
      <c r="Y1310" s="39"/>
      <c r="Z1310" s="39"/>
    </row>
    <row r="1311" spans="6:26" ht="12">
      <c r="F1311" s="154"/>
      <c r="G1311" s="184"/>
      <c r="K1311" s="143"/>
      <c r="L1311" s="143"/>
      <c r="M1311" s="184"/>
      <c r="Q1311" s="39"/>
      <c r="R1311" s="39"/>
      <c r="S1311" s="39"/>
      <c r="X1311" s="39"/>
      <c r="Y1311" s="39"/>
      <c r="Z1311" s="39"/>
    </row>
    <row r="1312" spans="6:26" ht="12">
      <c r="F1312" s="154"/>
      <c r="G1312" s="184"/>
      <c r="K1312" s="143"/>
      <c r="L1312" s="143"/>
      <c r="M1312" s="184"/>
      <c r="Q1312" s="39"/>
      <c r="R1312" s="39"/>
      <c r="S1312" s="39"/>
      <c r="X1312" s="39"/>
      <c r="Y1312" s="39"/>
      <c r="Z1312" s="39"/>
    </row>
    <row r="1313" spans="6:26" ht="12">
      <c r="F1313" s="154"/>
      <c r="G1313" s="184"/>
      <c r="K1313" s="143"/>
      <c r="L1313" s="143"/>
      <c r="M1313" s="184"/>
      <c r="Q1313" s="39"/>
      <c r="R1313" s="39"/>
      <c r="S1313" s="39"/>
      <c r="X1313" s="39"/>
      <c r="Y1313" s="39"/>
      <c r="Z1313" s="39"/>
    </row>
    <row r="1314" spans="6:26" ht="12">
      <c r="F1314" s="154"/>
      <c r="G1314" s="184"/>
      <c r="K1314" s="143"/>
      <c r="L1314" s="143"/>
      <c r="M1314" s="184"/>
      <c r="Q1314" s="39"/>
      <c r="R1314" s="39"/>
      <c r="S1314" s="39"/>
      <c r="X1314" s="39"/>
      <c r="Y1314" s="39"/>
      <c r="Z1314" s="39"/>
    </row>
    <row r="1315" spans="6:26" ht="12">
      <c r="F1315" s="154"/>
      <c r="G1315" s="184"/>
      <c r="K1315" s="143"/>
      <c r="L1315" s="143"/>
      <c r="M1315" s="184"/>
      <c r="Q1315" s="39"/>
      <c r="R1315" s="39"/>
      <c r="S1315" s="39"/>
      <c r="X1315" s="39"/>
      <c r="Y1315" s="39"/>
      <c r="Z1315" s="39"/>
    </row>
    <row r="1316" spans="6:26" ht="12">
      <c r="F1316" s="154"/>
      <c r="G1316" s="184"/>
      <c r="K1316" s="143"/>
      <c r="L1316" s="143"/>
      <c r="M1316" s="184"/>
      <c r="Q1316" s="39"/>
      <c r="R1316" s="39"/>
      <c r="S1316" s="39"/>
      <c r="X1316" s="39"/>
      <c r="Y1316" s="39"/>
      <c r="Z1316" s="39"/>
    </row>
    <row r="1317" spans="6:26" ht="12">
      <c r="F1317" s="154"/>
      <c r="G1317" s="184"/>
      <c r="K1317" s="143"/>
      <c r="L1317" s="143"/>
      <c r="M1317" s="184"/>
      <c r="Q1317" s="39"/>
      <c r="R1317" s="39"/>
      <c r="S1317" s="39"/>
      <c r="X1317" s="39"/>
      <c r="Y1317" s="39"/>
      <c r="Z1317" s="39"/>
    </row>
    <row r="1318" spans="6:26" ht="12">
      <c r="F1318" s="154"/>
      <c r="G1318" s="184"/>
      <c r="K1318" s="143"/>
      <c r="L1318" s="143"/>
      <c r="M1318" s="184"/>
      <c r="Q1318" s="39"/>
      <c r="R1318" s="39"/>
      <c r="S1318" s="39"/>
      <c r="X1318" s="39"/>
      <c r="Y1318" s="39"/>
      <c r="Z1318" s="39"/>
    </row>
    <row r="1319" spans="6:26" ht="12">
      <c r="F1319" s="154"/>
      <c r="G1319" s="184"/>
      <c r="K1319" s="143"/>
      <c r="L1319" s="143"/>
      <c r="M1319" s="184"/>
      <c r="Q1319" s="39"/>
      <c r="R1319" s="39"/>
      <c r="S1319" s="39"/>
      <c r="X1319" s="39"/>
      <c r="Y1319" s="39"/>
      <c r="Z1319" s="39"/>
    </row>
    <row r="1320" spans="6:26" ht="12">
      <c r="F1320" s="154"/>
      <c r="G1320" s="184"/>
      <c r="K1320" s="143"/>
      <c r="L1320" s="143"/>
      <c r="M1320" s="184"/>
      <c r="Q1320" s="39"/>
      <c r="R1320" s="39"/>
      <c r="S1320" s="39"/>
      <c r="X1320" s="39"/>
      <c r="Y1320" s="39"/>
      <c r="Z1320" s="39"/>
    </row>
    <row r="1321" spans="6:26" ht="12">
      <c r="F1321" s="154"/>
      <c r="G1321" s="184"/>
      <c r="K1321" s="143"/>
      <c r="L1321" s="143"/>
      <c r="M1321" s="184"/>
      <c r="Q1321" s="39"/>
      <c r="R1321" s="39"/>
      <c r="S1321" s="39"/>
      <c r="X1321" s="39"/>
      <c r="Y1321" s="39"/>
      <c r="Z1321" s="39"/>
    </row>
    <row r="1322" spans="6:26" ht="12">
      <c r="F1322" s="154"/>
      <c r="G1322" s="184"/>
      <c r="K1322" s="143"/>
      <c r="L1322" s="143"/>
      <c r="M1322" s="184"/>
      <c r="Q1322" s="39"/>
      <c r="R1322" s="39"/>
      <c r="S1322" s="39"/>
      <c r="X1322" s="39"/>
      <c r="Y1322" s="39"/>
      <c r="Z1322" s="39"/>
    </row>
    <row r="1323" spans="6:26" ht="12">
      <c r="F1323" s="154"/>
      <c r="G1323" s="184"/>
      <c r="K1323" s="143"/>
      <c r="L1323" s="143"/>
      <c r="M1323" s="184"/>
      <c r="Q1323" s="39"/>
      <c r="R1323" s="39"/>
      <c r="S1323" s="39"/>
      <c r="X1323" s="39"/>
      <c r="Y1323" s="39"/>
      <c r="Z1323" s="39"/>
    </row>
    <row r="1324" spans="6:26" ht="12">
      <c r="F1324" s="154"/>
      <c r="G1324" s="184"/>
      <c r="K1324" s="143"/>
      <c r="L1324" s="143"/>
      <c r="M1324" s="184"/>
      <c r="Q1324" s="39"/>
      <c r="R1324" s="39"/>
      <c r="S1324" s="39"/>
      <c r="X1324" s="39"/>
      <c r="Y1324" s="39"/>
      <c r="Z1324" s="39"/>
    </row>
    <row r="1325" spans="6:26" ht="12">
      <c r="F1325" s="154"/>
      <c r="G1325" s="184"/>
      <c r="K1325" s="143"/>
      <c r="L1325" s="143"/>
      <c r="M1325" s="184"/>
      <c r="Q1325" s="39"/>
      <c r="R1325" s="39"/>
      <c r="S1325" s="39"/>
      <c r="X1325" s="39"/>
      <c r="Y1325" s="39"/>
      <c r="Z1325" s="39"/>
    </row>
    <row r="1326" spans="6:26" ht="12">
      <c r="F1326" s="154"/>
      <c r="G1326" s="184"/>
      <c r="K1326" s="143"/>
      <c r="L1326" s="143"/>
      <c r="M1326" s="184"/>
      <c r="Q1326" s="39"/>
      <c r="R1326" s="39"/>
      <c r="S1326" s="39"/>
      <c r="X1326" s="39"/>
      <c r="Y1326" s="39"/>
      <c r="Z1326" s="39"/>
    </row>
    <row r="1327" spans="6:26" ht="12">
      <c r="F1327" s="154"/>
      <c r="G1327" s="184"/>
      <c r="K1327" s="143"/>
      <c r="L1327" s="143"/>
      <c r="M1327" s="184"/>
      <c r="Q1327" s="39"/>
      <c r="R1327" s="39"/>
      <c r="S1327" s="39"/>
      <c r="X1327" s="39"/>
      <c r="Y1327" s="39"/>
      <c r="Z1327" s="39"/>
    </row>
    <row r="1328" spans="6:26" ht="12">
      <c r="F1328" s="154"/>
      <c r="G1328" s="184"/>
      <c r="K1328" s="143"/>
      <c r="L1328" s="143"/>
      <c r="M1328" s="184"/>
      <c r="Q1328" s="39"/>
      <c r="R1328" s="39"/>
      <c r="S1328" s="39"/>
      <c r="X1328" s="39"/>
      <c r="Y1328" s="39"/>
      <c r="Z1328" s="39"/>
    </row>
    <row r="1329" spans="6:26" ht="12">
      <c r="F1329" s="154"/>
      <c r="G1329" s="184"/>
      <c r="K1329" s="143"/>
      <c r="L1329" s="143"/>
      <c r="M1329" s="184"/>
      <c r="Q1329" s="39"/>
      <c r="R1329" s="39"/>
      <c r="S1329" s="39"/>
      <c r="X1329" s="39"/>
      <c r="Y1329" s="39"/>
      <c r="Z1329" s="39"/>
    </row>
    <row r="1330" spans="6:26" ht="12">
      <c r="F1330" s="154"/>
      <c r="G1330" s="184"/>
      <c r="K1330" s="143"/>
      <c r="L1330" s="143"/>
      <c r="M1330" s="184"/>
      <c r="Q1330" s="39"/>
      <c r="R1330" s="39"/>
      <c r="S1330" s="39"/>
      <c r="X1330" s="39"/>
      <c r="Y1330" s="39"/>
      <c r="Z1330" s="39"/>
    </row>
    <row r="1331" spans="6:26" ht="12">
      <c r="F1331" s="154"/>
      <c r="G1331" s="184"/>
      <c r="K1331" s="143"/>
      <c r="L1331" s="143"/>
      <c r="M1331" s="184"/>
      <c r="Q1331" s="39"/>
      <c r="R1331" s="39"/>
      <c r="S1331" s="39"/>
      <c r="X1331" s="39"/>
      <c r="Y1331" s="39"/>
      <c r="Z1331" s="39"/>
    </row>
    <row r="1332" spans="6:26" ht="12">
      <c r="F1332" s="154"/>
      <c r="G1332" s="184"/>
      <c r="K1332" s="143"/>
      <c r="L1332" s="143"/>
      <c r="M1332" s="184"/>
      <c r="Q1332" s="39"/>
      <c r="R1332" s="39"/>
      <c r="S1332" s="39"/>
      <c r="X1332" s="39"/>
      <c r="Y1332" s="39"/>
      <c r="Z1332" s="39"/>
    </row>
    <row r="1333" spans="6:26" ht="12">
      <c r="F1333" s="154"/>
      <c r="G1333" s="184"/>
      <c r="K1333" s="143"/>
      <c r="L1333" s="143"/>
      <c r="M1333" s="184"/>
      <c r="Q1333" s="39"/>
      <c r="R1333" s="39"/>
      <c r="S1333" s="39"/>
      <c r="X1333" s="39"/>
      <c r="Y1333" s="39"/>
      <c r="Z1333" s="39"/>
    </row>
    <row r="1334" spans="6:26" ht="12">
      <c r="F1334" s="154"/>
      <c r="G1334" s="184"/>
      <c r="K1334" s="143"/>
      <c r="L1334" s="143"/>
      <c r="M1334" s="184"/>
      <c r="Q1334" s="39"/>
      <c r="R1334" s="39"/>
      <c r="S1334" s="39"/>
      <c r="X1334" s="39"/>
      <c r="Y1334" s="39"/>
      <c r="Z1334" s="39"/>
    </row>
    <row r="1335" spans="6:26" ht="12">
      <c r="F1335" s="154"/>
      <c r="G1335" s="184"/>
      <c r="K1335" s="143"/>
      <c r="L1335" s="143"/>
      <c r="M1335" s="184"/>
      <c r="Q1335" s="39"/>
      <c r="R1335" s="39"/>
      <c r="S1335" s="39"/>
      <c r="X1335" s="39"/>
      <c r="Y1335" s="39"/>
      <c r="Z1335" s="39"/>
    </row>
    <row r="1336" spans="6:26" ht="12">
      <c r="F1336" s="154"/>
      <c r="G1336" s="184"/>
      <c r="K1336" s="143"/>
      <c r="L1336" s="143"/>
      <c r="M1336" s="184"/>
      <c r="Q1336" s="39"/>
      <c r="R1336" s="39"/>
      <c r="S1336" s="39"/>
      <c r="X1336" s="39"/>
      <c r="Y1336" s="39"/>
      <c r="Z1336" s="39"/>
    </row>
    <row r="1337" spans="6:26" ht="12">
      <c r="F1337" s="154"/>
      <c r="G1337" s="184"/>
      <c r="K1337" s="143"/>
      <c r="L1337" s="143"/>
      <c r="M1337" s="184"/>
      <c r="Q1337" s="39"/>
      <c r="R1337" s="39"/>
      <c r="S1337" s="39"/>
      <c r="X1337" s="39"/>
      <c r="Y1337" s="39"/>
      <c r="Z1337" s="39"/>
    </row>
    <row r="1338" spans="6:26" ht="12">
      <c r="F1338" s="154"/>
      <c r="G1338" s="184"/>
      <c r="K1338" s="143"/>
      <c r="L1338" s="143"/>
      <c r="M1338" s="184"/>
      <c r="Q1338" s="39"/>
      <c r="R1338" s="39"/>
      <c r="S1338" s="39"/>
      <c r="X1338" s="39"/>
      <c r="Y1338" s="39"/>
      <c r="Z1338" s="39"/>
    </row>
    <row r="1339" spans="6:26" ht="12">
      <c r="F1339" s="154"/>
      <c r="G1339" s="184"/>
      <c r="K1339" s="143"/>
      <c r="L1339" s="143"/>
      <c r="M1339" s="184"/>
      <c r="Q1339" s="39"/>
      <c r="R1339" s="39"/>
      <c r="S1339" s="39"/>
      <c r="X1339" s="39"/>
      <c r="Y1339" s="39"/>
      <c r="Z1339" s="39"/>
    </row>
    <row r="1340" spans="6:26" ht="12">
      <c r="F1340" s="154"/>
      <c r="G1340" s="184"/>
      <c r="K1340" s="143"/>
      <c r="L1340" s="143"/>
      <c r="M1340" s="184"/>
      <c r="Q1340" s="39"/>
      <c r="R1340" s="39"/>
      <c r="S1340" s="39"/>
      <c r="X1340" s="39"/>
      <c r="Y1340" s="39"/>
      <c r="Z1340" s="39"/>
    </row>
    <row r="1341" spans="6:26" ht="12">
      <c r="F1341" s="154"/>
      <c r="G1341" s="184"/>
      <c r="K1341" s="143"/>
      <c r="L1341" s="143"/>
      <c r="M1341" s="184"/>
      <c r="Q1341" s="39"/>
      <c r="R1341" s="39"/>
      <c r="S1341" s="39"/>
      <c r="X1341" s="39"/>
      <c r="Y1341" s="39"/>
      <c r="Z1341" s="39"/>
    </row>
    <row r="1342" spans="6:26" ht="12">
      <c r="F1342" s="154"/>
      <c r="G1342" s="184"/>
      <c r="K1342" s="143"/>
      <c r="L1342" s="143"/>
      <c r="M1342" s="184"/>
      <c r="Q1342" s="39"/>
      <c r="R1342" s="39"/>
      <c r="S1342" s="39"/>
      <c r="X1342" s="39"/>
      <c r="Y1342" s="39"/>
      <c r="Z1342" s="39"/>
    </row>
    <row r="1343" spans="6:26" ht="12">
      <c r="F1343" s="154"/>
      <c r="G1343" s="184"/>
      <c r="K1343" s="143"/>
      <c r="L1343" s="143"/>
      <c r="M1343" s="184"/>
      <c r="Q1343" s="39"/>
      <c r="R1343" s="39"/>
      <c r="S1343" s="39"/>
      <c r="X1343" s="39"/>
      <c r="Y1343" s="39"/>
      <c r="Z1343" s="39"/>
    </row>
    <row r="1344" spans="6:26" ht="12">
      <c r="F1344" s="154"/>
      <c r="G1344" s="184"/>
      <c r="K1344" s="143"/>
      <c r="L1344" s="143"/>
      <c r="M1344" s="184"/>
      <c r="Q1344" s="39"/>
      <c r="R1344" s="39"/>
      <c r="S1344" s="39"/>
      <c r="X1344" s="39"/>
      <c r="Y1344" s="39"/>
      <c r="Z1344" s="39"/>
    </row>
    <row r="1345" spans="6:26" ht="12">
      <c r="F1345" s="154"/>
      <c r="G1345" s="184"/>
      <c r="K1345" s="143"/>
      <c r="L1345" s="143"/>
      <c r="M1345" s="184"/>
      <c r="Q1345" s="39"/>
      <c r="R1345" s="39"/>
      <c r="S1345" s="39"/>
      <c r="X1345" s="39"/>
      <c r="Y1345" s="39"/>
      <c r="Z1345" s="39"/>
    </row>
    <row r="1346" spans="6:26" ht="12">
      <c r="F1346" s="154"/>
      <c r="G1346" s="184"/>
      <c r="K1346" s="143"/>
      <c r="L1346" s="143"/>
      <c r="M1346" s="184"/>
      <c r="Q1346" s="39"/>
      <c r="R1346" s="39"/>
      <c r="S1346" s="39"/>
      <c r="X1346" s="39"/>
      <c r="Y1346" s="39"/>
      <c r="Z1346" s="39"/>
    </row>
    <row r="1347" spans="6:26" ht="12">
      <c r="F1347" s="154"/>
      <c r="G1347" s="184"/>
      <c r="K1347" s="143"/>
      <c r="L1347" s="143"/>
      <c r="M1347" s="184"/>
      <c r="Q1347" s="39"/>
      <c r="R1347" s="39"/>
      <c r="S1347" s="39"/>
      <c r="X1347" s="39"/>
      <c r="Y1347" s="39"/>
      <c r="Z1347" s="39"/>
    </row>
    <row r="1348" spans="6:26" ht="12">
      <c r="F1348" s="154"/>
      <c r="G1348" s="184"/>
      <c r="K1348" s="143"/>
      <c r="L1348" s="143"/>
      <c r="M1348" s="184"/>
      <c r="Q1348" s="39"/>
      <c r="R1348" s="39"/>
      <c r="S1348" s="39"/>
      <c r="X1348" s="39"/>
      <c r="Y1348" s="39"/>
      <c r="Z1348" s="39"/>
    </row>
    <row r="1349" spans="6:26" ht="12">
      <c r="F1349" s="154"/>
      <c r="G1349" s="184"/>
      <c r="K1349" s="143"/>
      <c r="L1349" s="143"/>
      <c r="M1349" s="184"/>
      <c r="Q1349" s="39"/>
      <c r="R1349" s="39"/>
      <c r="S1349" s="39"/>
      <c r="X1349" s="39"/>
      <c r="Y1349" s="39"/>
      <c r="Z1349" s="39"/>
    </row>
    <row r="1350" spans="6:26" ht="12">
      <c r="F1350" s="154"/>
      <c r="G1350" s="184"/>
      <c r="K1350" s="143"/>
      <c r="L1350" s="143"/>
      <c r="M1350" s="184"/>
      <c r="Q1350" s="39"/>
      <c r="R1350" s="39"/>
      <c r="S1350" s="39"/>
      <c r="X1350" s="39"/>
      <c r="Y1350" s="39"/>
      <c r="Z1350" s="39"/>
    </row>
    <row r="1351" spans="6:26" ht="12">
      <c r="F1351" s="154"/>
      <c r="G1351" s="184"/>
      <c r="K1351" s="143"/>
      <c r="L1351" s="143"/>
      <c r="M1351" s="184"/>
      <c r="Q1351" s="39"/>
      <c r="R1351" s="39"/>
      <c r="S1351" s="39"/>
      <c r="X1351" s="39"/>
      <c r="Y1351" s="39"/>
      <c r="Z1351" s="39"/>
    </row>
    <row r="1352" spans="6:26" ht="12">
      <c r="F1352" s="154"/>
      <c r="G1352" s="184"/>
      <c r="K1352" s="143"/>
      <c r="L1352" s="143"/>
      <c r="M1352" s="184"/>
      <c r="Q1352" s="39"/>
      <c r="R1352" s="39"/>
      <c r="S1352" s="39"/>
      <c r="X1352" s="39"/>
      <c r="Y1352" s="39"/>
      <c r="Z1352" s="39"/>
    </row>
    <row r="1353" spans="6:26" ht="12">
      <c r="F1353" s="154"/>
      <c r="G1353" s="184"/>
      <c r="K1353" s="143"/>
      <c r="L1353" s="143"/>
      <c r="M1353" s="184"/>
      <c r="Q1353" s="39"/>
      <c r="R1353" s="39"/>
      <c r="S1353" s="39"/>
      <c r="X1353" s="39"/>
      <c r="Y1353" s="39"/>
      <c r="Z1353" s="39"/>
    </row>
    <row r="1354" spans="6:26" ht="12">
      <c r="F1354" s="154"/>
      <c r="G1354" s="184"/>
      <c r="K1354" s="143"/>
      <c r="L1354" s="143"/>
      <c r="M1354" s="184"/>
      <c r="Q1354" s="39"/>
      <c r="R1354" s="39"/>
      <c r="S1354" s="39"/>
      <c r="X1354" s="39"/>
      <c r="Y1354" s="39"/>
      <c r="Z1354" s="39"/>
    </row>
    <row r="1355" spans="6:26" ht="12">
      <c r="F1355" s="154"/>
      <c r="G1355" s="184"/>
      <c r="K1355" s="143"/>
      <c r="L1355" s="143"/>
      <c r="M1355" s="184"/>
      <c r="Q1355" s="39"/>
      <c r="R1355" s="39"/>
      <c r="S1355" s="39"/>
      <c r="X1355" s="39"/>
      <c r="Y1355" s="39"/>
      <c r="Z1355" s="39"/>
    </row>
    <row r="1356" spans="6:26" ht="12">
      <c r="F1356" s="154"/>
      <c r="G1356" s="184"/>
      <c r="K1356" s="143"/>
      <c r="L1356" s="143"/>
      <c r="M1356" s="184"/>
      <c r="Q1356" s="39"/>
      <c r="R1356" s="39"/>
      <c r="S1356" s="39"/>
      <c r="X1356" s="39"/>
      <c r="Y1356" s="39"/>
      <c r="Z1356" s="39"/>
    </row>
    <row r="1357" spans="6:26" ht="12">
      <c r="F1357" s="154"/>
      <c r="G1357" s="184"/>
      <c r="K1357" s="143"/>
      <c r="L1357" s="143"/>
      <c r="M1357" s="184"/>
      <c r="Q1357" s="39"/>
      <c r="R1357" s="39"/>
      <c r="S1357" s="39"/>
      <c r="X1357" s="39"/>
      <c r="Y1357" s="39"/>
      <c r="Z1357" s="39"/>
    </row>
    <row r="1358" spans="6:26" ht="12">
      <c r="F1358" s="154"/>
      <c r="G1358" s="184"/>
      <c r="K1358" s="143"/>
      <c r="L1358" s="143"/>
      <c r="M1358" s="184"/>
      <c r="Q1358" s="39"/>
      <c r="R1358" s="39"/>
      <c r="S1358" s="39"/>
      <c r="X1358" s="39"/>
      <c r="Y1358" s="39"/>
      <c r="Z1358" s="39"/>
    </row>
    <row r="1359" spans="6:26" ht="12">
      <c r="F1359" s="154"/>
      <c r="G1359" s="184"/>
      <c r="K1359" s="143"/>
      <c r="L1359" s="143"/>
      <c r="M1359" s="184"/>
      <c r="Q1359" s="39"/>
      <c r="R1359" s="39"/>
      <c r="S1359" s="39"/>
      <c r="X1359" s="39"/>
      <c r="Y1359" s="39"/>
      <c r="Z1359" s="39"/>
    </row>
    <row r="1360" spans="6:26" ht="12">
      <c r="F1360" s="154"/>
      <c r="G1360" s="184"/>
      <c r="K1360" s="143"/>
      <c r="L1360" s="143"/>
      <c r="M1360" s="184"/>
      <c r="Q1360" s="39"/>
      <c r="R1360" s="39"/>
      <c r="S1360" s="39"/>
      <c r="X1360" s="39"/>
      <c r="Y1360" s="39"/>
      <c r="Z1360" s="39"/>
    </row>
    <row r="1361" spans="6:26" ht="12">
      <c r="F1361" s="154"/>
      <c r="G1361" s="184"/>
      <c r="K1361" s="143"/>
      <c r="L1361" s="143"/>
      <c r="M1361" s="184"/>
      <c r="Q1361" s="39"/>
      <c r="R1361" s="39"/>
      <c r="S1361" s="39"/>
      <c r="X1361" s="39"/>
      <c r="Y1361" s="39"/>
      <c r="Z1361" s="39"/>
    </row>
    <row r="1362" spans="6:26" ht="12">
      <c r="F1362" s="154"/>
      <c r="G1362" s="184"/>
      <c r="K1362" s="143"/>
      <c r="L1362" s="143"/>
      <c r="M1362" s="184"/>
      <c r="Q1362" s="39"/>
      <c r="R1362" s="39"/>
      <c r="S1362" s="39"/>
      <c r="X1362" s="39"/>
      <c r="Y1362" s="39"/>
      <c r="Z1362" s="39"/>
    </row>
    <row r="1363" spans="6:26" ht="12">
      <c r="F1363" s="154"/>
      <c r="G1363" s="184"/>
      <c r="K1363" s="143"/>
      <c r="L1363" s="143"/>
      <c r="M1363" s="184"/>
      <c r="Q1363" s="39"/>
      <c r="R1363" s="39"/>
      <c r="S1363" s="39"/>
      <c r="X1363" s="39"/>
      <c r="Y1363" s="39"/>
      <c r="Z1363" s="39"/>
    </row>
    <row r="1364" spans="6:26" ht="12">
      <c r="F1364" s="154"/>
      <c r="G1364" s="184"/>
      <c r="K1364" s="143"/>
      <c r="L1364" s="143"/>
      <c r="M1364" s="184"/>
      <c r="Q1364" s="39"/>
      <c r="R1364" s="39"/>
      <c r="S1364" s="39"/>
      <c r="X1364" s="39"/>
      <c r="Y1364" s="39"/>
      <c r="Z1364" s="39"/>
    </row>
    <row r="1365" spans="6:26" ht="12">
      <c r="F1365" s="154"/>
      <c r="G1365" s="184"/>
      <c r="K1365" s="143"/>
      <c r="L1365" s="143"/>
      <c r="M1365" s="184"/>
      <c r="Q1365" s="39"/>
      <c r="R1365" s="39"/>
      <c r="S1365" s="39"/>
      <c r="X1365" s="39"/>
      <c r="Y1365" s="39"/>
      <c r="Z1365" s="39"/>
    </row>
    <row r="1366" spans="6:26" ht="12">
      <c r="F1366" s="154"/>
      <c r="G1366" s="184"/>
      <c r="K1366" s="143"/>
      <c r="L1366" s="143"/>
      <c r="M1366" s="184"/>
      <c r="Q1366" s="39"/>
      <c r="R1366" s="39"/>
      <c r="S1366" s="39"/>
      <c r="X1366" s="39"/>
      <c r="Y1366" s="39"/>
      <c r="Z1366" s="39"/>
    </row>
    <row r="1367" spans="6:26" ht="12">
      <c r="F1367" s="154"/>
      <c r="G1367" s="184"/>
      <c r="K1367" s="143"/>
      <c r="L1367" s="143"/>
      <c r="M1367" s="184"/>
      <c r="Q1367" s="39"/>
      <c r="R1367" s="39"/>
      <c r="S1367" s="39"/>
      <c r="X1367" s="39"/>
      <c r="Y1367" s="39"/>
      <c r="Z1367" s="39"/>
    </row>
    <row r="1368" spans="6:26" ht="12">
      <c r="F1368" s="154"/>
      <c r="G1368" s="184"/>
      <c r="K1368" s="143"/>
      <c r="L1368" s="143"/>
      <c r="M1368" s="184"/>
      <c r="Q1368" s="39"/>
      <c r="R1368" s="39"/>
      <c r="S1368" s="39"/>
      <c r="X1368" s="39"/>
      <c r="Y1368" s="39"/>
      <c r="Z1368" s="39"/>
    </row>
    <row r="1369" spans="6:26" ht="12">
      <c r="F1369" s="154"/>
      <c r="G1369" s="184"/>
      <c r="K1369" s="143"/>
      <c r="L1369" s="143"/>
      <c r="M1369" s="184"/>
      <c r="Q1369" s="39"/>
      <c r="R1369" s="39"/>
      <c r="S1369" s="39"/>
      <c r="X1369" s="39"/>
      <c r="Y1369" s="39"/>
      <c r="Z1369" s="39"/>
    </row>
    <row r="1370" spans="6:26" ht="12">
      <c r="F1370" s="154"/>
      <c r="G1370" s="184"/>
      <c r="K1370" s="143"/>
      <c r="L1370" s="143"/>
      <c r="M1370" s="184"/>
      <c r="Q1370" s="39"/>
      <c r="R1370" s="39"/>
      <c r="S1370" s="39"/>
      <c r="X1370" s="39"/>
      <c r="Y1370" s="39"/>
      <c r="Z1370" s="39"/>
    </row>
    <row r="1371" spans="6:26" ht="12">
      <c r="F1371" s="154"/>
      <c r="G1371" s="184"/>
      <c r="K1371" s="143"/>
      <c r="L1371" s="143"/>
      <c r="M1371" s="184"/>
      <c r="Q1371" s="39"/>
      <c r="R1371" s="39"/>
      <c r="S1371" s="39"/>
      <c r="X1371" s="39"/>
      <c r="Y1371" s="39"/>
      <c r="Z1371" s="39"/>
    </row>
    <row r="1372" spans="6:26" ht="12">
      <c r="F1372" s="154"/>
      <c r="G1372" s="184"/>
      <c r="K1372" s="143"/>
      <c r="L1372" s="143"/>
      <c r="M1372" s="184"/>
      <c r="Q1372" s="39"/>
      <c r="R1372" s="39"/>
      <c r="S1372" s="39"/>
      <c r="X1372" s="39"/>
      <c r="Y1372" s="39"/>
      <c r="Z1372" s="39"/>
    </row>
    <row r="1373" spans="6:26" ht="12">
      <c r="F1373" s="154"/>
      <c r="G1373" s="184"/>
      <c r="K1373" s="143"/>
      <c r="L1373" s="143"/>
      <c r="M1373" s="184"/>
      <c r="Q1373" s="39"/>
      <c r="R1373" s="39"/>
      <c r="S1373" s="39"/>
      <c r="X1373" s="39"/>
      <c r="Y1373" s="39"/>
      <c r="Z1373" s="39"/>
    </row>
    <row r="1374" spans="6:26" ht="12">
      <c r="F1374" s="154"/>
      <c r="G1374" s="184"/>
      <c r="K1374" s="143"/>
      <c r="L1374" s="143"/>
      <c r="M1374" s="184"/>
      <c r="Q1374" s="39"/>
      <c r="R1374" s="39"/>
      <c r="S1374" s="39"/>
      <c r="X1374" s="39"/>
      <c r="Y1374" s="39"/>
      <c r="Z1374" s="39"/>
    </row>
    <row r="1375" spans="6:26" ht="12">
      <c r="F1375" s="154"/>
      <c r="G1375" s="184"/>
      <c r="K1375" s="143"/>
      <c r="L1375" s="143"/>
      <c r="M1375" s="184"/>
      <c r="Q1375" s="39"/>
      <c r="R1375" s="39"/>
      <c r="S1375" s="39"/>
      <c r="X1375" s="39"/>
      <c r="Y1375" s="39"/>
      <c r="Z1375" s="39"/>
    </row>
    <row r="1376" spans="6:26" ht="12">
      <c r="F1376" s="154"/>
      <c r="G1376" s="184"/>
      <c r="K1376" s="143"/>
      <c r="L1376" s="143"/>
      <c r="M1376" s="184"/>
      <c r="Q1376" s="39"/>
      <c r="R1376" s="39"/>
      <c r="S1376" s="39"/>
      <c r="X1376" s="39"/>
      <c r="Y1376" s="39"/>
      <c r="Z1376" s="39"/>
    </row>
    <row r="1377" spans="6:26" ht="12">
      <c r="F1377" s="154"/>
      <c r="G1377" s="184"/>
      <c r="K1377" s="143"/>
      <c r="L1377" s="143"/>
      <c r="M1377" s="184"/>
      <c r="Q1377" s="39"/>
      <c r="R1377" s="39"/>
      <c r="S1377" s="39"/>
      <c r="X1377" s="39"/>
      <c r="Y1377" s="39"/>
      <c r="Z1377" s="39"/>
    </row>
    <row r="1378" spans="6:26" ht="12">
      <c r="F1378" s="154"/>
      <c r="G1378" s="184"/>
      <c r="K1378" s="143"/>
      <c r="L1378" s="143"/>
      <c r="M1378" s="184"/>
      <c r="Q1378" s="39"/>
      <c r="R1378" s="39"/>
      <c r="S1378" s="39"/>
      <c r="X1378" s="39"/>
      <c r="Y1378" s="39"/>
      <c r="Z1378" s="39"/>
    </row>
    <row r="1379" spans="6:26" ht="12">
      <c r="F1379" s="154"/>
      <c r="G1379" s="184"/>
      <c r="K1379" s="143"/>
      <c r="L1379" s="143"/>
      <c r="M1379" s="184"/>
      <c r="Q1379" s="39"/>
      <c r="R1379" s="39"/>
      <c r="S1379" s="39"/>
      <c r="X1379" s="39"/>
      <c r="Y1379" s="39"/>
      <c r="Z1379" s="39"/>
    </row>
    <row r="1380" spans="6:26" ht="12">
      <c r="F1380" s="154"/>
      <c r="G1380" s="184"/>
      <c r="K1380" s="143"/>
      <c r="L1380" s="143"/>
      <c r="M1380" s="184"/>
      <c r="Q1380" s="39"/>
      <c r="R1380" s="39"/>
      <c r="S1380" s="39"/>
      <c r="X1380" s="39"/>
      <c r="Y1380" s="39"/>
      <c r="Z1380" s="39"/>
    </row>
    <row r="1381" spans="6:26" ht="12">
      <c r="F1381" s="154"/>
      <c r="G1381" s="184"/>
      <c r="K1381" s="143"/>
      <c r="L1381" s="143"/>
      <c r="M1381" s="184"/>
      <c r="Q1381" s="39"/>
      <c r="R1381" s="39"/>
      <c r="S1381" s="39"/>
      <c r="X1381" s="39"/>
      <c r="Y1381" s="39"/>
      <c r="Z1381" s="39"/>
    </row>
    <row r="1382" spans="6:26" ht="12">
      <c r="F1382" s="154"/>
      <c r="G1382" s="184"/>
      <c r="K1382" s="143"/>
      <c r="L1382" s="143"/>
      <c r="M1382" s="184"/>
      <c r="Q1382" s="39"/>
      <c r="R1382" s="39"/>
      <c r="S1382" s="39"/>
      <c r="X1382" s="39"/>
      <c r="Y1382" s="39"/>
      <c r="Z1382" s="39"/>
    </row>
    <row r="1383" spans="6:26" ht="12">
      <c r="F1383" s="154"/>
      <c r="G1383" s="184"/>
      <c r="K1383" s="143"/>
      <c r="L1383" s="143"/>
      <c r="M1383" s="184"/>
      <c r="Q1383" s="39"/>
      <c r="R1383" s="39"/>
      <c r="S1383" s="39"/>
      <c r="X1383" s="39"/>
      <c r="Y1383" s="39"/>
      <c r="Z1383" s="39"/>
    </row>
    <row r="1384" spans="6:26" ht="12">
      <c r="F1384" s="154"/>
      <c r="G1384" s="184"/>
      <c r="K1384" s="143"/>
      <c r="L1384" s="143"/>
      <c r="M1384" s="184"/>
      <c r="Q1384" s="39"/>
      <c r="R1384" s="39"/>
      <c r="S1384" s="39"/>
      <c r="X1384" s="39"/>
      <c r="Y1384" s="39"/>
      <c r="Z1384" s="39"/>
    </row>
    <row r="1385" spans="6:26" ht="12">
      <c r="F1385" s="154"/>
      <c r="G1385" s="184"/>
      <c r="K1385" s="143"/>
      <c r="L1385" s="143"/>
      <c r="M1385" s="184"/>
      <c r="Q1385" s="39"/>
      <c r="R1385" s="39"/>
      <c r="S1385" s="39"/>
      <c r="X1385" s="39"/>
      <c r="Y1385" s="39"/>
      <c r="Z1385" s="39"/>
    </row>
    <row r="1386" spans="6:26" ht="12">
      <c r="F1386" s="154"/>
      <c r="G1386" s="184"/>
      <c r="K1386" s="143"/>
      <c r="L1386" s="143"/>
      <c r="M1386" s="184"/>
      <c r="Q1386" s="39"/>
      <c r="R1386" s="39"/>
      <c r="S1386" s="39"/>
      <c r="X1386" s="39"/>
      <c r="Y1386" s="39"/>
      <c r="Z1386" s="39"/>
    </row>
    <row r="1387" spans="6:26" ht="12">
      <c r="F1387" s="154"/>
      <c r="G1387" s="184"/>
      <c r="K1387" s="143"/>
      <c r="L1387" s="143"/>
      <c r="M1387" s="184"/>
      <c r="Q1387" s="39"/>
      <c r="R1387" s="39"/>
      <c r="S1387" s="39"/>
      <c r="X1387" s="39"/>
      <c r="Y1387" s="39"/>
      <c r="Z1387" s="39"/>
    </row>
    <row r="1388" spans="6:26" ht="12">
      <c r="F1388" s="154"/>
      <c r="G1388" s="184"/>
      <c r="K1388" s="143"/>
      <c r="L1388" s="143"/>
      <c r="M1388" s="184"/>
      <c r="Q1388" s="39"/>
      <c r="R1388" s="39"/>
      <c r="S1388" s="39"/>
      <c r="X1388" s="39"/>
      <c r="Y1388" s="39"/>
      <c r="Z1388" s="39"/>
    </row>
    <row r="1389" spans="6:26" ht="12">
      <c r="F1389" s="154"/>
      <c r="G1389" s="184"/>
      <c r="K1389" s="143"/>
      <c r="L1389" s="143"/>
      <c r="M1389" s="184"/>
      <c r="Q1389" s="39"/>
      <c r="R1389" s="39"/>
      <c r="S1389" s="39"/>
      <c r="X1389" s="39"/>
      <c r="Y1389" s="39"/>
      <c r="Z1389" s="39"/>
    </row>
    <row r="1390" spans="6:26" ht="12">
      <c r="F1390" s="154"/>
      <c r="G1390" s="184"/>
      <c r="K1390" s="143"/>
      <c r="L1390" s="143"/>
      <c r="M1390" s="184"/>
      <c r="Q1390" s="39"/>
      <c r="R1390" s="39"/>
      <c r="S1390" s="39"/>
      <c r="X1390" s="39"/>
      <c r="Y1390" s="39"/>
      <c r="Z1390" s="39"/>
    </row>
    <row r="1391" spans="6:26" ht="12">
      <c r="F1391" s="154"/>
      <c r="G1391" s="184"/>
      <c r="K1391" s="143"/>
      <c r="L1391" s="143"/>
      <c r="M1391" s="184"/>
      <c r="Q1391" s="39"/>
      <c r="R1391" s="39"/>
      <c r="S1391" s="39"/>
      <c r="X1391" s="39"/>
      <c r="Y1391" s="39"/>
      <c r="Z1391" s="39"/>
    </row>
    <row r="1392" spans="6:26" ht="12">
      <c r="F1392" s="154"/>
      <c r="G1392" s="184"/>
      <c r="K1392" s="143"/>
      <c r="L1392" s="143"/>
      <c r="M1392" s="184"/>
      <c r="Q1392" s="39"/>
      <c r="R1392" s="39"/>
      <c r="S1392" s="39"/>
      <c r="X1392" s="39"/>
      <c r="Y1392" s="39"/>
      <c r="Z1392" s="39"/>
    </row>
    <row r="1393" spans="6:26" ht="12">
      <c r="F1393" s="154"/>
      <c r="G1393" s="184"/>
      <c r="K1393" s="143"/>
      <c r="L1393" s="143"/>
      <c r="M1393" s="184"/>
      <c r="Q1393" s="39"/>
      <c r="R1393" s="39"/>
      <c r="S1393" s="39"/>
      <c r="X1393" s="39"/>
      <c r="Y1393" s="39"/>
      <c r="Z1393" s="39"/>
    </row>
    <row r="1394" spans="6:26" ht="12">
      <c r="F1394" s="154"/>
      <c r="G1394" s="184"/>
      <c r="K1394" s="143"/>
      <c r="L1394" s="143"/>
      <c r="M1394" s="184"/>
      <c r="Q1394" s="39"/>
      <c r="R1394" s="39"/>
      <c r="S1394" s="39"/>
      <c r="X1394" s="39"/>
      <c r="Y1394" s="39"/>
      <c r="Z1394" s="39"/>
    </row>
    <row r="1395" spans="6:26" ht="12">
      <c r="F1395" s="154"/>
      <c r="G1395" s="184"/>
      <c r="K1395" s="143"/>
      <c r="L1395" s="143"/>
      <c r="M1395" s="184"/>
      <c r="Q1395" s="39"/>
      <c r="R1395" s="39"/>
      <c r="S1395" s="39"/>
      <c r="X1395" s="39"/>
      <c r="Y1395" s="39"/>
      <c r="Z1395" s="39"/>
    </row>
    <row r="1396" spans="6:26" ht="12">
      <c r="F1396" s="154"/>
      <c r="G1396" s="184"/>
      <c r="K1396" s="143"/>
      <c r="L1396" s="143"/>
      <c r="M1396" s="184"/>
      <c r="Q1396" s="39"/>
      <c r="R1396" s="39"/>
      <c r="S1396" s="39"/>
      <c r="X1396" s="39"/>
      <c r="Y1396" s="39"/>
      <c r="Z1396" s="39"/>
    </row>
    <row r="1397" spans="6:26" ht="12">
      <c r="F1397" s="154"/>
      <c r="G1397" s="184"/>
      <c r="K1397" s="143"/>
      <c r="L1397" s="143"/>
      <c r="M1397" s="184"/>
      <c r="Q1397" s="39"/>
      <c r="R1397" s="39"/>
      <c r="S1397" s="39"/>
      <c r="X1397" s="39"/>
      <c r="Y1397" s="39"/>
      <c r="Z1397" s="39"/>
    </row>
    <row r="1398" spans="6:26" ht="12">
      <c r="F1398" s="154"/>
      <c r="G1398" s="184"/>
      <c r="K1398" s="143"/>
      <c r="L1398" s="143"/>
      <c r="M1398" s="184"/>
      <c r="Q1398" s="39"/>
      <c r="R1398" s="39"/>
      <c r="S1398" s="39"/>
      <c r="X1398" s="39"/>
      <c r="Y1398" s="39"/>
      <c r="Z1398" s="39"/>
    </row>
    <row r="1399" spans="6:26" ht="12">
      <c r="F1399" s="154"/>
      <c r="G1399" s="184"/>
      <c r="K1399" s="143"/>
      <c r="L1399" s="143"/>
      <c r="M1399" s="184"/>
      <c r="Q1399" s="39"/>
      <c r="R1399" s="39"/>
      <c r="S1399" s="39"/>
      <c r="X1399" s="39"/>
      <c r="Y1399" s="39"/>
      <c r="Z1399" s="39"/>
    </row>
    <row r="1400" spans="6:26" ht="12">
      <c r="F1400" s="154"/>
      <c r="G1400" s="184"/>
      <c r="K1400" s="143"/>
      <c r="L1400" s="143"/>
      <c r="M1400" s="184"/>
      <c r="Q1400" s="39"/>
      <c r="R1400" s="39"/>
      <c r="S1400" s="39"/>
      <c r="X1400" s="39"/>
      <c r="Y1400" s="39"/>
      <c r="Z1400" s="39"/>
    </row>
    <row r="1401" spans="6:26" ht="12">
      <c r="F1401" s="154"/>
      <c r="G1401" s="184"/>
      <c r="K1401" s="143"/>
      <c r="L1401" s="143"/>
      <c r="M1401" s="184"/>
      <c r="Q1401" s="39"/>
      <c r="R1401" s="39"/>
      <c r="S1401" s="39"/>
      <c r="X1401" s="39"/>
      <c r="Y1401" s="39"/>
      <c r="Z1401" s="39"/>
    </row>
    <row r="1402" spans="6:26" ht="12">
      <c r="F1402" s="154"/>
      <c r="G1402" s="184"/>
      <c r="K1402" s="143"/>
      <c r="L1402" s="143"/>
      <c r="M1402" s="184"/>
      <c r="Q1402" s="39"/>
      <c r="R1402" s="39"/>
      <c r="S1402" s="39"/>
      <c r="X1402" s="39"/>
      <c r="Y1402" s="39"/>
      <c r="Z1402" s="39"/>
    </row>
    <row r="1403" spans="6:26" ht="12">
      <c r="F1403" s="154"/>
      <c r="G1403" s="184"/>
      <c r="K1403" s="143"/>
      <c r="L1403" s="143"/>
      <c r="M1403" s="184"/>
      <c r="Q1403" s="39"/>
      <c r="R1403" s="39"/>
      <c r="S1403" s="39"/>
      <c r="X1403" s="39"/>
      <c r="Y1403" s="39"/>
      <c r="Z1403" s="39"/>
    </row>
    <row r="1404" spans="6:26" ht="12">
      <c r="F1404" s="154"/>
      <c r="G1404" s="184"/>
      <c r="K1404" s="143"/>
      <c r="L1404" s="143"/>
      <c r="M1404" s="184"/>
      <c r="Q1404" s="39"/>
      <c r="R1404" s="39"/>
      <c r="S1404" s="39"/>
      <c r="X1404" s="39"/>
      <c r="Y1404" s="39"/>
      <c r="Z1404" s="39"/>
    </row>
    <row r="1405" spans="6:26" ht="12">
      <c r="F1405" s="154"/>
      <c r="G1405" s="184"/>
      <c r="K1405" s="143"/>
      <c r="L1405" s="143"/>
      <c r="M1405" s="184"/>
      <c r="Q1405" s="39"/>
      <c r="R1405" s="39"/>
      <c r="S1405" s="39"/>
      <c r="X1405" s="39"/>
      <c r="Y1405" s="39"/>
      <c r="Z1405" s="39"/>
    </row>
    <row r="1406" spans="6:26" ht="12">
      <c r="F1406" s="154"/>
      <c r="G1406" s="184"/>
      <c r="K1406" s="143"/>
      <c r="L1406" s="143"/>
      <c r="M1406" s="184"/>
      <c r="Q1406" s="39"/>
      <c r="R1406" s="39"/>
      <c r="S1406" s="39"/>
      <c r="X1406" s="39"/>
      <c r="Y1406" s="39"/>
      <c r="Z1406" s="39"/>
    </row>
    <row r="1407" spans="6:26" ht="12">
      <c r="F1407" s="154"/>
      <c r="G1407" s="184"/>
      <c r="K1407" s="143"/>
      <c r="L1407" s="143"/>
      <c r="M1407" s="184"/>
      <c r="Q1407" s="39"/>
      <c r="R1407" s="39"/>
      <c r="S1407" s="39"/>
      <c r="X1407" s="39"/>
      <c r="Y1407" s="39"/>
      <c r="Z1407" s="39"/>
    </row>
    <row r="1408" spans="6:26" ht="12">
      <c r="F1408" s="154"/>
      <c r="G1408" s="184"/>
      <c r="K1408" s="143"/>
      <c r="L1408" s="143"/>
      <c r="M1408" s="184"/>
      <c r="Q1408" s="39"/>
      <c r="R1408" s="39"/>
      <c r="S1408" s="39"/>
      <c r="X1408" s="39"/>
      <c r="Y1408" s="39"/>
      <c r="Z1408" s="39"/>
    </row>
    <row r="1409" spans="6:26" ht="12">
      <c r="F1409" s="154"/>
      <c r="G1409" s="184"/>
      <c r="K1409" s="143"/>
      <c r="L1409" s="143"/>
      <c r="M1409" s="184"/>
      <c r="Q1409" s="39"/>
      <c r="R1409" s="39"/>
      <c r="S1409" s="39"/>
      <c r="X1409" s="39"/>
      <c r="Y1409" s="39"/>
      <c r="Z1409" s="39"/>
    </row>
    <row r="1410" spans="6:26" ht="12">
      <c r="F1410" s="154"/>
      <c r="G1410" s="184"/>
      <c r="K1410" s="143"/>
      <c r="L1410" s="143"/>
      <c r="M1410" s="184"/>
      <c r="Q1410" s="39"/>
      <c r="R1410" s="39"/>
      <c r="S1410" s="39"/>
      <c r="X1410" s="39"/>
      <c r="Y1410" s="39"/>
      <c r="Z1410" s="39"/>
    </row>
    <row r="1411" spans="6:26" ht="12">
      <c r="F1411" s="154"/>
      <c r="G1411" s="184"/>
      <c r="K1411" s="143"/>
      <c r="L1411" s="143"/>
      <c r="M1411" s="184"/>
      <c r="Q1411" s="39"/>
      <c r="R1411" s="39"/>
      <c r="S1411" s="39"/>
      <c r="X1411" s="39"/>
      <c r="Y1411" s="39"/>
      <c r="Z1411" s="39"/>
    </row>
    <row r="1412" spans="6:26" ht="12">
      <c r="F1412" s="154"/>
      <c r="G1412" s="184"/>
      <c r="K1412" s="143"/>
      <c r="L1412" s="143"/>
      <c r="M1412" s="184"/>
      <c r="Q1412" s="39"/>
      <c r="R1412" s="39"/>
      <c r="S1412" s="39"/>
      <c r="X1412" s="39"/>
      <c r="Y1412" s="39"/>
      <c r="Z1412" s="39"/>
    </row>
    <row r="1413" spans="6:26" ht="12">
      <c r="F1413" s="154"/>
      <c r="G1413" s="184"/>
      <c r="K1413" s="143"/>
      <c r="L1413" s="143"/>
      <c r="M1413" s="184"/>
      <c r="Q1413" s="39"/>
      <c r="R1413" s="39"/>
      <c r="S1413" s="39"/>
      <c r="X1413" s="39"/>
      <c r="Y1413" s="39"/>
      <c r="Z1413" s="39"/>
    </row>
    <row r="1414" spans="6:26" ht="12">
      <c r="F1414" s="154"/>
      <c r="G1414" s="184"/>
      <c r="K1414" s="143"/>
      <c r="L1414" s="143"/>
      <c r="M1414" s="184"/>
      <c r="Q1414" s="39"/>
      <c r="R1414" s="39"/>
      <c r="S1414" s="39"/>
      <c r="X1414" s="39"/>
      <c r="Y1414" s="39"/>
      <c r="Z1414" s="39"/>
    </row>
    <row r="1415" spans="6:26" ht="12">
      <c r="F1415" s="154"/>
      <c r="G1415" s="184"/>
      <c r="K1415" s="143"/>
      <c r="L1415" s="143"/>
      <c r="M1415" s="184"/>
      <c r="Q1415" s="39"/>
      <c r="R1415" s="39"/>
      <c r="S1415" s="39"/>
      <c r="X1415" s="39"/>
      <c r="Y1415" s="39"/>
      <c r="Z1415" s="39"/>
    </row>
    <row r="1416" spans="6:26" ht="12">
      <c r="F1416" s="154"/>
      <c r="G1416" s="184"/>
      <c r="K1416" s="143"/>
      <c r="L1416" s="143"/>
      <c r="M1416" s="184"/>
      <c r="Q1416" s="39"/>
      <c r="R1416" s="39"/>
      <c r="S1416" s="39"/>
      <c r="X1416" s="39"/>
      <c r="Y1416" s="39"/>
      <c r="Z1416" s="39"/>
    </row>
    <row r="1417" spans="6:26" ht="12">
      <c r="F1417" s="154"/>
      <c r="G1417" s="184"/>
      <c r="K1417" s="143"/>
      <c r="L1417" s="143"/>
      <c r="M1417" s="184"/>
      <c r="Q1417" s="39"/>
      <c r="R1417" s="39"/>
      <c r="S1417" s="39"/>
      <c r="X1417" s="39"/>
      <c r="Y1417" s="39"/>
      <c r="Z1417" s="39"/>
    </row>
    <row r="1418" spans="6:26" ht="12">
      <c r="F1418" s="154"/>
      <c r="G1418" s="184"/>
      <c r="K1418" s="143"/>
      <c r="L1418" s="143"/>
      <c r="M1418" s="184"/>
      <c r="Q1418" s="39"/>
      <c r="R1418" s="39"/>
      <c r="S1418" s="39"/>
      <c r="X1418" s="39"/>
      <c r="Y1418" s="39"/>
      <c r="Z1418" s="39"/>
    </row>
    <row r="1419" spans="6:26" ht="12">
      <c r="F1419" s="154"/>
      <c r="G1419" s="184"/>
      <c r="K1419" s="143"/>
      <c r="L1419" s="143"/>
      <c r="M1419" s="184"/>
      <c r="Q1419" s="39"/>
      <c r="R1419" s="39"/>
      <c r="S1419" s="39"/>
      <c r="X1419" s="39"/>
      <c r="Y1419" s="39"/>
      <c r="Z1419" s="39"/>
    </row>
    <row r="1420" spans="6:26" ht="12">
      <c r="F1420" s="154"/>
      <c r="G1420" s="184"/>
      <c r="K1420" s="143"/>
      <c r="L1420" s="143"/>
      <c r="M1420" s="184"/>
      <c r="Q1420" s="39"/>
      <c r="R1420" s="39"/>
      <c r="S1420" s="39"/>
      <c r="X1420" s="39"/>
      <c r="Y1420" s="39"/>
      <c r="Z1420" s="39"/>
    </row>
    <row r="1421" spans="6:26" ht="12">
      <c r="F1421" s="154"/>
      <c r="G1421" s="184"/>
      <c r="K1421" s="143"/>
      <c r="L1421" s="143"/>
      <c r="M1421" s="184"/>
      <c r="Q1421" s="39"/>
      <c r="R1421" s="39"/>
      <c r="S1421" s="39"/>
      <c r="X1421" s="39"/>
      <c r="Y1421" s="39"/>
      <c r="Z1421" s="39"/>
    </row>
    <row r="1422" spans="6:26" ht="12">
      <c r="F1422" s="154"/>
      <c r="G1422" s="184"/>
      <c r="K1422" s="143"/>
      <c r="L1422" s="143"/>
      <c r="M1422" s="184"/>
      <c r="Q1422" s="39"/>
      <c r="R1422" s="39"/>
      <c r="S1422" s="39"/>
      <c r="X1422" s="39"/>
      <c r="Y1422" s="39"/>
      <c r="Z1422" s="39"/>
    </row>
    <row r="1423" spans="6:26" ht="12">
      <c r="F1423" s="154"/>
      <c r="G1423" s="184"/>
      <c r="K1423" s="143"/>
      <c r="L1423" s="143"/>
      <c r="M1423" s="184"/>
      <c r="Q1423" s="39"/>
      <c r="R1423" s="39"/>
      <c r="S1423" s="39"/>
      <c r="X1423" s="39"/>
      <c r="Y1423" s="39"/>
      <c r="Z1423" s="39"/>
    </row>
    <row r="1424" spans="6:26" ht="12">
      <c r="F1424" s="154"/>
      <c r="G1424" s="184"/>
      <c r="K1424" s="143"/>
      <c r="L1424" s="143"/>
      <c r="M1424" s="184"/>
      <c r="Q1424" s="39"/>
      <c r="R1424" s="39"/>
      <c r="S1424" s="39"/>
      <c r="X1424" s="39"/>
      <c r="Y1424" s="39"/>
      <c r="Z1424" s="39"/>
    </row>
    <row r="1425" spans="6:26" ht="12">
      <c r="F1425" s="154"/>
      <c r="G1425" s="184"/>
      <c r="K1425" s="143"/>
      <c r="L1425" s="143"/>
      <c r="M1425" s="184"/>
      <c r="Q1425" s="39"/>
      <c r="R1425" s="39"/>
      <c r="S1425" s="39"/>
      <c r="X1425" s="39"/>
      <c r="Y1425" s="39"/>
      <c r="Z1425" s="39"/>
    </row>
    <row r="1426" spans="6:26" ht="12">
      <c r="F1426" s="154"/>
      <c r="G1426" s="184"/>
      <c r="K1426" s="143"/>
      <c r="L1426" s="143"/>
      <c r="M1426" s="184"/>
      <c r="Q1426" s="39"/>
      <c r="R1426" s="39"/>
      <c r="S1426" s="39"/>
      <c r="X1426" s="39"/>
      <c r="Y1426" s="39"/>
      <c r="Z1426" s="39"/>
    </row>
    <row r="1427" spans="6:26" ht="12">
      <c r="F1427" s="154"/>
      <c r="G1427" s="184"/>
      <c r="K1427" s="143"/>
      <c r="L1427" s="143"/>
      <c r="M1427" s="184"/>
      <c r="Q1427" s="39"/>
      <c r="R1427" s="39"/>
      <c r="S1427" s="39"/>
      <c r="X1427" s="39"/>
      <c r="Y1427" s="39"/>
      <c r="Z1427" s="39"/>
    </row>
    <row r="1428" spans="6:26" ht="12">
      <c r="F1428" s="154"/>
      <c r="G1428" s="184"/>
      <c r="K1428" s="143"/>
      <c r="L1428" s="143"/>
      <c r="M1428" s="184"/>
      <c r="Q1428" s="39"/>
      <c r="R1428" s="39"/>
      <c r="S1428" s="39"/>
      <c r="X1428" s="39"/>
      <c r="Y1428" s="39"/>
      <c r="Z1428" s="39"/>
    </row>
    <row r="1429" spans="6:26" ht="12">
      <c r="F1429" s="154"/>
      <c r="G1429" s="184"/>
      <c r="K1429" s="143"/>
      <c r="L1429" s="143"/>
      <c r="M1429" s="184"/>
      <c r="Q1429" s="39"/>
      <c r="R1429" s="39"/>
      <c r="S1429" s="39"/>
      <c r="X1429" s="39"/>
      <c r="Y1429" s="39"/>
      <c r="Z1429" s="39"/>
    </row>
    <row r="1430" spans="6:26" ht="12">
      <c r="F1430" s="154"/>
      <c r="G1430" s="184"/>
      <c r="K1430" s="143"/>
      <c r="L1430" s="143"/>
      <c r="M1430" s="184"/>
      <c r="Q1430" s="39"/>
      <c r="R1430" s="39"/>
      <c r="S1430" s="39"/>
      <c r="X1430" s="39"/>
      <c r="Y1430" s="39"/>
      <c r="Z1430" s="39"/>
    </row>
    <row r="1431" spans="6:26" ht="12">
      <c r="F1431" s="154"/>
      <c r="G1431" s="184"/>
      <c r="K1431" s="143"/>
      <c r="L1431" s="143"/>
      <c r="M1431" s="184"/>
      <c r="Q1431" s="39"/>
      <c r="R1431" s="39"/>
      <c r="S1431" s="39"/>
      <c r="X1431" s="39"/>
      <c r="Y1431" s="39"/>
      <c r="Z1431" s="39"/>
    </row>
    <row r="1432" spans="6:26" ht="12">
      <c r="F1432" s="154"/>
      <c r="G1432" s="184"/>
      <c r="K1432" s="143"/>
      <c r="L1432" s="143"/>
      <c r="M1432" s="184"/>
      <c r="Q1432" s="39"/>
      <c r="R1432" s="39"/>
      <c r="S1432" s="39"/>
      <c r="X1432" s="39"/>
      <c r="Y1432" s="39"/>
      <c r="Z1432" s="39"/>
    </row>
    <row r="1433" spans="6:26" ht="12">
      <c r="F1433" s="154"/>
      <c r="G1433" s="184"/>
      <c r="K1433" s="143"/>
      <c r="L1433" s="143"/>
      <c r="M1433" s="184"/>
      <c r="Q1433" s="39"/>
      <c r="R1433" s="39"/>
      <c r="S1433" s="39"/>
      <c r="X1433" s="39"/>
      <c r="Y1433" s="39"/>
      <c r="Z1433" s="39"/>
    </row>
    <row r="1434" spans="6:26" ht="12">
      <c r="F1434" s="154"/>
      <c r="G1434" s="184"/>
      <c r="K1434" s="143"/>
      <c r="L1434" s="143"/>
      <c r="M1434" s="184"/>
      <c r="Q1434" s="39"/>
      <c r="R1434" s="39"/>
      <c r="S1434" s="39"/>
      <c r="X1434" s="39"/>
      <c r="Y1434" s="39"/>
      <c r="Z1434" s="39"/>
    </row>
    <row r="1435" spans="6:26" ht="12">
      <c r="F1435" s="154"/>
      <c r="G1435" s="184"/>
      <c r="K1435" s="143"/>
      <c r="L1435" s="143"/>
      <c r="M1435" s="184"/>
      <c r="Q1435" s="39"/>
      <c r="R1435" s="39"/>
      <c r="S1435" s="39"/>
      <c r="X1435" s="39"/>
      <c r="Y1435" s="39"/>
      <c r="Z1435" s="39"/>
    </row>
    <row r="1436" spans="6:26" ht="12">
      <c r="F1436" s="154"/>
      <c r="G1436" s="184"/>
      <c r="K1436" s="143"/>
      <c r="L1436" s="143"/>
      <c r="M1436" s="184"/>
      <c r="Q1436" s="39"/>
      <c r="R1436" s="39"/>
      <c r="S1436" s="39"/>
      <c r="X1436" s="39"/>
      <c r="Y1436" s="39"/>
      <c r="Z1436" s="39"/>
    </row>
    <row r="1437" spans="6:26" ht="12">
      <c r="F1437" s="154"/>
      <c r="G1437" s="184"/>
      <c r="K1437" s="143"/>
      <c r="L1437" s="143"/>
      <c r="M1437" s="184"/>
      <c r="Q1437" s="39"/>
      <c r="R1437" s="39"/>
      <c r="S1437" s="39"/>
      <c r="X1437" s="39"/>
      <c r="Y1437" s="39"/>
      <c r="Z1437" s="39"/>
    </row>
    <row r="1438" spans="6:26" ht="12">
      <c r="F1438" s="154"/>
      <c r="G1438" s="184"/>
      <c r="K1438" s="143"/>
      <c r="L1438" s="143"/>
      <c r="M1438" s="184"/>
      <c r="Q1438" s="39"/>
      <c r="R1438" s="39"/>
      <c r="S1438" s="39"/>
      <c r="X1438" s="39"/>
      <c r="Y1438" s="39"/>
      <c r="Z1438" s="39"/>
    </row>
    <row r="1439" spans="6:26" ht="12">
      <c r="F1439" s="154"/>
      <c r="G1439" s="184"/>
      <c r="K1439" s="143"/>
      <c r="L1439" s="143"/>
      <c r="M1439" s="184"/>
      <c r="Q1439" s="39"/>
      <c r="R1439" s="39"/>
      <c r="S1439" s="39"/>
      <c r="X1439" s="39"/>
      <c r="Y1439" s="39"/>
      <c r="Z1439" s="39"/>
    </row>
    <row r="1440" spans="6:26" ht="12">
      <c r="F1440" s="154"/>
      <c r="G1440" s="184"/>
      <c r="K1440" s="143"/>
      <c r="L1440" s="143"/>
      <c r="M1440" s="184"/>
      <c r="Q1440" s="39"/>
      <c r="R1440" s="39"/>
      <c r="S1440" s="39"/>
      <c r="X1440" s="39"/>
      <c r="Y1440" s="39"/>
      <c r="Z1440" s="39"/>
    </row>
    <row r="1441" spans="6:26" ht="12">
      <c r="F1441" s="154"/>
      <c r="G1441" s="184"/>
      <c r="K1441" s="143"/>
      <c r="L1441" s="143"/>
      <c r="M1441" s="184"/>
      <c r="Q1441" s="39"/>
      <c r="R1441" s="39"/>
      <c r="S1441" s="39"/>
      <c r="X1441" s="39"/>
      <c r="Y1441" s="39"/>
      <c r="Z1441" s="39"/>
    </row>
    <row r="1442" spans="6:26" ht="12">
      <c r="F1442" s="154"/>
      <c r="G1442" s="184"/>
      <c r="K1442" s="143"/>
      <c r="L1442" s="143"/>
      <c r="M1442" s="184"/>
      <c r="Q1442" s="39"/>
      <c r="R1442" s="39"/>
      <c r="S1442" s="39"/>
      <c r="X1442" s="39"/>
      <c r="Y1442" s="39"/>
      <c r="Z1442" s="39"/>
    </row>
    <row r="1443" spans="6:26" ht="12">
      <c r="F1443" s="154"/>
      <c r="G1443" s="184"/>
      <c r="K1443" s="143"/>
      <c r="L1443" s="143"/>
      <c r="M1443" s="184"/>
      <c r="Q1443" s="39"/>
      <c r="R1443" s="39"/>
      <c r="S1443" s="39"/>
      <c r="X1443" s="39"/>
      <c r="Y1443" s="39"/>
      <c r="Z1443" s="39"/>
    </row>
    <row r="1444" spans="6:26" ht="12">
      <c r="F1444" s="154"/>
      <c r="G1444" s="184"/>
      <c r="K1444" s="143"/>
      <c r="L1444" s="143"/>
      <c r="M1444" s="184"/>
      <c r="Q1444" s="39"/>
      <c r="R1444" s="39"/>
      <c r="S1444" s="39"/>
      <c r="X1444" s="39"/>
      <c r="Y1444" s="39"/>
      <c r="Z1444" s="39"/>
    </row>
    <row r="1445" spans="6:26" ht="12">
      <c r="F1445" s="154"/>
      <c r="G1445" s="184"/>
      <c r="K1445" s="143"/>
      <c r="L1445" s="143"/>
      <c r="M1445" s="184"/>
      <c r="Q1445" s="39"/>
      <c r="R1445" s="39"/>
      <c r="S1445" s="39"/>
      <c r="X1445" s="39"/>
      <c r="Y1445" s="39"/>
      <c r="Z1445" s="39"/>
    </row>
    <row r="1446" spans="6:26" ht="12">
      <c r="F1446" s="154"/>
      <c r="G1446" s="184"/>
      <c r="K1446" s="143"/>
      <c r="L1446" s="143"/>
      <c r="M1446" s="184"/>
      <c r="Q1446" s="39"/>
      <c r="R1446" s="39"/>
      <c r="S1446" s="39"/>
      <c r="X1446" s="39"/>
      <c r="Y1446" s="39"/>
      <c r="Z1446" s="39"/>
    </row>
    <row r="1447" spans="6:26" ht="12">
      <c r="F1447" s="154"/>
      <c r="G1447" s="184"/>
      <c r="K1447" s="143"/>
      <c r="L1447" s="143"/>
      <c r="M1447" s="184"/>
      <c r="Q1447" s="39"/>
      <c r="R1447" s="39"/>
      <c r="S1447" s="39"/>
      <c r="X1447" s="39"/>
      <c r="Y1447" s="39"/>
      <c r="Z1447" s="39"/>
    </row>
    <row r="1448" spans="6:26" ht="12">
      <c r="F1448" s="154"/>
      <c r="G1448" s="184"/>
      <c r="K1448" s="143"/>
      <c r="L1448" s="143"/>
      <c r="M1448" s="184"/>
      <c r="Q1448" s="39"/>
      <c r="R1448" s="39"/>
      <c r="S1448" s="39"/>
      <c r="X1448" s="39"/>
      <c r="Y1448" s="39"/>
      <c r="Z1448" s="39"/>
    </row>
    <row r="1449" spans="6:26" ht="12">
      <c r="F1449" s="154"/>
      <c r="G1449" s="184"/>
      <c r="K1449" s="143"/>
      <c r="L1449" s="143"/>
      <c r="M1449" s="184"/>
      <c r="Q1449" s="39"/>
      <c r="R1449" s="39"/>
      <c r="S1449" s="39"/>
      <c r="X1449" s="39"/>
      <c r="Y1449" s="39"/>
      <c r="Z1449" s="39"/>
    </row>
    <row r="1450" spans="6:26" ht="12">
      <c r="F1450" s="154"/>
      <c r="G1450" s="184"/>
      <c r="K1450" s="143"/>
      <c r="L1450" s="143"/>
      <c r="M1450" s="184"/>
      <c r="Q1450" s="39"/>
      <c r="R1450" s="39"/>
      <c r="S1450" s="39"/>
      <c r="X1450" s="39"/>
      <c r="Y1450" s="39"/>
      <c r="Z1450" s="39"/>
    </row>
    <row r="1451" spans="6:26" ht="12">
      <c r="F1451" s="154"/>
      <c r="G1451" s="184"/>
      <c r="K1451" s="143"/>
      <c r="L1451" s="143"/>
      <c r="M1451" s="184"/>
      <c r="Q1451" s="39"/>
      <c r="R1451" s="39"/>
      <c r="S1451" s="39"/>
      <c r="X1451" s="39"/>
      <c r="Y1451" s="39"/>
      <c r="Z1451" s="39"/>
    </row>
    <row r="1452" spans="6:26" ht="12">
      <c r="F1452" s="154"/>
      <c r="G1452" s="184"/>
      <c r="K1452" s="143"/>
      <c r="L1452" s="143"/>
      <c r="M1452" s="184"/>
      <c r="Q1452" s="39"/>
      <c r="R1452" s="39"/>
      <c r="S1452" s="39"/>
      <c r="X1452" s="39"/>
      <c r="Y1452" s="39"/>
      <c r="Z1452" s="39"/>
    </row>
    <row r="1453" spans="6:26" ht="12">
      <c r="F1453" s="154"/>
      <c r="G1453" s="184"/>
      <c r="K1453" s="143"/>
      <c r="L1453" s="143"/>
      <c r="M1453" s="184"/>
      <c r="Q1453" s="39"/>
      <c r="R1453" s="39"/>
      <c r="S1453" s="39"/>
      <c r="X1453" s="39"/>
      <c r="Y1453" s="39"/>
      <c r="Z1453" s="39"/>
    </row>
    <row r="1454" spans="6:26" ht="12">
      <c r="F1454" s="154"/>
      <c r="G1454" s="184"/>
      <c r="K1454" s="143"/>
      <c r="L1454" s="143"/>
      <c r="M1454" s="184"/>
      <c r="Q1454" s="39"/>
      <c r="R1454" s="39"/>
      <c r="S1454" s="39"/>
      <c r="X1454" s="39"/>
      <c r="Y1454" s="39"/>
      <c r="Z1454" s="39"/>
    </row>
    <row r="1455" spans="6:26" ht="12">
      <c r="F1455" s="154"/>
      <c r="G1455" s="184"/>
      <c r="K1455" s="143"/>
      <c r="L1455" s="143"/>
      <c r="M1455" s="184"/>
      <c r="Q1455" s="39"/>
      <c r="R1455" s="39"/>
      <c r="S1455" s="39"/>
      <c r="X1455" s="39"/>
      <c r="Y1455" s="39"/>
      <c r="Z1455" s="39"/>
    </row>
    <row r="1456" spans="6:26" ht="12">
      <c r="F1456" s="154"/>
      <c r="G1456" s="184"/>
      <c r="K1456" s="143"/>
      <c r="L1456" s="143"/>
      <c r="M1456" s="184"/>
      <c r="Q1456" s="39"/>
      <c r="R1456" s="39"/>
      <c r="S1456" s="39"/>
      <c r="X1456" s="39"/>
      <c r="Y1456" s="39"/>
      <c r="Z1456" s="39"/>
    </row>
    <row r="1457" spans="6:26" ht="12">
      <c r="F1457" s="154"/>
      <c r="G1457" s="184"/>
      <c r="K1457" s="143"/>
      <c r="L1457" s="143"/>
      <c r="M1457" s="184"/>
      <c r="Q1457" s="39"/>
      <c r="R1457" s="39"/>
      <c r="S1457" s="39"/>
      <c r="X1457" s="39"/>
      <c r="Y1457" s="39"/>
      <c r="Z1457" s="39"/>
    </row>
    <row r="1458" spans="6:26" ht="12">
      <c r="F1458" s="154"/>
      <c r="G1458" s="184"/>
      <c r="K1458" s="143"/>
      <c r="L1458" s="143"/>
      <c r="M1458" s="184"/>
      <c r="Q1458" s="39"/>
      <c r="R1458" s="39"/>
      <c r="S1458" s="39"/>
      <c r="X1458" s="39"/>
      <c r="Y1458" s="39"/>
      <c r="Z1458" s="39"/>
    </row>
    <row r="1459" spans="6:26" ht="12">
      <c r="F1459" s="154"/>
      <c r="G1459" s="184"/>
      <c r="K1459" s="143"/>
      <c r="L1459" s="143"/>
      <c r="M1459" s="184"/>
      <c r="Q1459" s="39"/>
      <c r="R1459" s="39"/>
      <c r="S1459" s="39"/>
      <c r="X1459" s="39"/>
      <c r="Y1459" s="39"/>
      <c r="Z1459" s="39"/>
    </row>
    <row r="1460" spans="6:26" ht="12">
      <c r="F1460" s="154"/>
      <c r="G1460" s="184"/>
      <c r="K1460" s="143"/>
      <c r="L1460" s="143"/>
      <c r="M1460" s="184"/>
      <c r="Q1460" s="39"/>
      <c r="R1460" s="39"/>
      <c r="S1460" s="39"/>
      <c r="X1460" s="39"/>
      <c r="Y1460" s="39"/>
      <c r="Z1460" s="39"/>
    </row>
    <row r="1461" spans="6:26" ht="12">
      <c r="F1461" s="154"/>
      <c r="G1461" s="184"/>
      <c r="K1461" s="143"/>
      <c r="L1461" s="143"/>
      <c r="M1461" s="184"/>
      <c r="Q1461" s="39"/>
      <c r="R1461" s="39"/>
      <c r="S1461" s="39"/>
      <c r="X1461" s="39"/>
      <c r="Y1461" s="39"/>
      <c r="Z1461" s="39"/>
    </row>
    <row r="1462" spans="6:26" ht="12">
      <c r="F1462" s="154"/>
      <c r="G1462" s="184"/>
      <c r="K1462" s="143"/>
      <c r="L1462" s="143"/>
      <c r="M1462" s="184"/>
      <c r="Q1462" s="39"/>
      <c r="R1462" s="39"/>
      <c r="S1462" s="39"/>
      <c r="X1462" s="39"/>
      <c r="Y1462" s="39"/>
      <c r="Z1462" s="39"/>
    </row>
    <row r="1463" spans="6:26" ht="12">
      <c r="F1463" s="154"/>
      <c r="G1463" s="184"/>
      <c r="K1463" s="143"/>
      <c r="L1463" s="143"/>
      <c r="M1463" s="184"/>
      <c r="Q1463" s="39"/>
      <c r="R1463" s="39"/>
      <c r="S1463" s="39"/>
      <c r="X1463" s="39"/>
      <c r="Y1463" s="39"/>
      <c r="Z1463" s="39"/>
    </row>
    <row r="1464" spans="6:26" ht="12">
      <c r="F1464" s="154"/>
      <c r="G1464" s="184"/>
      <c r="K1464" s="143"/>
      <c r="L1464" s="143"/>
      <c r="M1464" s="184"/>
      <c r="Q1464" s="39"/>
      <c r="R1464" s="39"/>
      <c r="S1464" s="39"/>
      <c r="X1464" s="39"/>
      <c r="Y1464" s="39"/>
      <c r="Z1464" s="39"/>
    </row>
    <row r="1465" spans="6:26" ht="12">
      <c r="F1465" s="154"/>
      <c r="G1465" s="184"/>
      <c r="K1465" s="143"/>
      <c r="L1465" s="143"/>
      <c r="M1465" s="184"/>
      <c r="Q1465" s="39"/>
      <c r="R1465" s="39"/>
      <c r="S1465" s="39"/>
      <c r="X1465" s="39"/>
      <c r="Y1465" s="39"/>
      <c r="Z1465" s="39"/>
    </row>
    <row r="1466" spans="6:26" ht="12">
      <c r="F1466" s="154"/>
      <c r="G1466" s="184"/>
      <c r="K1466" s="143"/>
      <c r="L1466" s="143"/>
      <c r="M1466" s="184"/>
      <c r="Q1466" s="39"/>
      <c r="R1466" s="39"/>
      <c r="S1466" s="39"/>
      <c r="X1466" s="39"/>
      <c r="Y1466" s="39"/>
      <c r="Z1466" s="39"/>
    </row>
    <row r="1467" spans="6:26" ht="12">
      <c r="F1467" s="154"/>
      <c r="G1467" s="184"/>
      <c r="K1467" s="143"/>
      <c r="L1467" s="143"/>
      <c r="M1467" s="184"/>
      <c r="Q1467" s="39"/>
      <c r="R1467" s="39"/>
      <c r="S1467" s="39"/>
      <c r="X1467" s="39"/>
      <c r="Y1467" s="39"/>
      <c r="Z1467" s="39"/>
    </row>
    <row r="1468" spans="6:26" ht="12">
      <c r="F1468" s="154"/>
      <c r="G1468" s="184"/>
      <c r="K1468" s="143"/>
      <c r="L1468" s="143"/>
      <c r="M1468" s="184"/>
      <c r="Q1468" s="39"/>
      <c r="R1468" s="39"/>
      <c r="S1468" s="39"/>
      <c r="X1468" s="39"/>
      <c r="Y1468" s="39"/>
      <c r="Z1468" s="39"/>
    </row>
    <row r="1469" spans="6:26" ht="12">
      <c r="F1469" s="154"/>
      <c r="G1469" s="184"/>
      <c r="K1469" s="143"/>
      <c r="L1469" s="143"/>
      <c r="M1469" s="184"/>
      <c r="Q1469" s="39"/>
      <c r="R1469" s="39"/>
      <c r="S1469" s="39"/>
      <c r="X1469" s="39"/>
      <c r="Y1469" s="39"/>
      <c r="Z1469" s="39"/>
    </row>
    <row r="1470" spans="6:26" ht="12">
      <c r="F1470" s="154"/>
      <c r="G1470" s="184"/>
      <c r="K1470" s="143"/>
      <c r="L1470" s="143"/>
      <c r="M1470" s="184"/>
      <c r="Q1470" s="39"/>
      <c r="R1470" s="39"/>
      <c r="S1470" s="39"/>
      <c r="X1470" s="39"/>
      <c r="Y1470" s="39"/>
      <c r="Z1470" s="39"/>
    </row>
    <row r="1471" spans="6:26" ht="12">
      <c r="F1471" s="154"/>
      <c r="G1471" s="184"/>
      <c r="K1471" s="143"/>
      <c r="L1471" s="143"/>
      <c r="M1471" s="184"/>
      <c r="Q1471" s="39"/>
      <c r="R1471" s="39"/>
      <c r="S1471" s="39"/>
      <c r="X1471" s="39"/>
      <c r="Y1471" s="39"/>
      <c r="Z1471" s="39"/>
    </row>
    <row r="1472" spans="6:26" ht="12">
      <c r="F1472" s="154"/>
      <c r="G1472" s="184"/>
      <c r="K1472" s="143"/>
      <c r="L1472" s="143"/>
      <c r="M1472" s="184"/>
      <c r="Q1472" s="39"/>
      <c r="R1472" s="39"/>
      <c r="S1472" s="39"/>
      <c r="X1472" s="39"/>
      <c r="Y1472" s="39"/>
      <c r="Z1472" s="39"/>
    </row>
    <row r="1473" spans="6:26" ht="12">
      <c r="F1473" s="154"/>
      <c r="G1473" s="184"/>
      <c r="K1473" s="143"/>
      <c r="L1473" s="143"/>
      <c r="M1473" s="184"/>
      <c r="Q1473" s="39"/>
      <c r="R1473" s="39"/>
      <c r="S1473" s="39"/>
      <c r="X1473" s="39"/>
      <c r="Y1473" s="39"/>
      <c r="Z1473" s="39"/>
    </row>
    <row r="1474" spans="6:26" ht="12">
      <c r="F1474" s="154"/>
      <c r="G1474" s="184"/>
      <c r="K1474" s="143"/>
      <c r="L1474" s="143"/>
      <c r="M1474" s="184"/>
      <c r="Q1474" s="39"/>
      <c r="R1474" s="39"/>
      <c r="S1474" s="39"/>
      <c r="X1474" s="39"/>
      <c r="Y1474" s="39"/>
      <c r="Z1474" s="39"/>
    </row>
    <row r="1475" spans="6:26" ht="12">
      <c r="F1475" s="154"/>
      <c r="G1475" s="184"/>
      <c r="K1475" s="143"/>
      <c r="L1475" s="143"/>
      <c r="M1475" s="184"/>
      <c r="Q1475" s="39"/>
      <c r="R1475" s="39"/>
      <c r="S1475" s="39"/>
      <c r="X1475" s="39"/>
      <c r="Y1475" s="39"/>
      <c r="Z1475" s="39"/>
    </row>
    <row r="1476" spans="6:26" ht="12">
      <c r="F1476" s="154"/>
      <c r="G1476" s="184"/>
      <c r="K1476" s="143"/>
      <c r="L1476" s="143"/>
      <c r="M1476" s="184"/>
      <c r="Q1476" s="39"/>
      <c r="R1476" s="39"/>
      <c r="S1476" s="39"/>
      <c r="X1476" s="39"/>
      <c r="Y1476" s="39"/>
      <c r="Z1476" s="39"/>
    </row>
    <row r="1477" spans="6:26" ht="12">
      <c r="F1477" s="154"/>
      <c r="G1477" s="184"/>
      <c r="K1477" s="143"/>
      <c r="L1477" s="143"/>
      <c r="M1477" s="184"/>
      <c r="Q1477" s="39"/>
      <c r="R1477" s="39"/>
      <c r="S1477" s="39"/>
      <c r="X1477" s="39"/>
      <c r="Y1477" s="39"/>
      <c r="Z1477" s="39"/>
    </row>
    <row r="1478" spans="6:26" ht="12">
      <c r="F1478" s="154"/>
      <c r="G1478" s="184"/>
      <c r="K1478" s="143"/>
      <c r="L1478" s="143"/>
      <c r="M1478" s="184"/>
      <c r="Q1478" s="39"/>
      <c r="R1478" s="39"/>
      <c r="S1478" s="39"/>
      <c r="X1478" s="39"/>
      <c r="Y1478" s="39"/>
      <c r="Z1478" s="39"/>
    </row>
    <row r="1479" spans="6:26" ht="12">
      <c r="F1479" s="154"/>
      <c r="G1479" s="184"/>
      <c r="K1479" s="143"/>
      <c r="L1479" s="143"/>
      <c r="M1479" s="184"/>
      <c r="Q1479" s="39"/>
      <c r="R1479" s="39"/>
      <c r="S1479" s="39"/>
      <c r="X1479" s="39"/>
      <c r="Y1479" s="39"/>
      <c r="Z1479" s="39"/>
    </row>
    <row r="1480" spans="6:26" ht="12">
      <c r="F1480" s="154"/>
      <c r="G1480" s="184"/>
      <c r="K1480" s="143"/>
      <c r="L1480" s="143"/>
      <c r="M1480" s="184"/>
      <c r="Q1480" s="39"/>
      <c r="R1480" s="39"/>
      <c r="S1480" s="39"/>
      <c r="X1480" s="39"/>
      <c r="Y1480" s="39"/>
      <c r="Z1480" s="39"/>
    </row>
    <row r="1481" spans="6:26" ht="12">
      <c r="F1481" s="154"/>
      <c r="G1481" s="184"/>
      <c r="K1481" s="143"/>
      <c r="L1481" s="143"/>
      <c r="M1481" s="184"/>
      <c r="Q1481" s="39"/>
      <c r="R1481" s="39"/>
      <c r="S1481" s="39"/>
      <c r="X1481" s="39"/>
      <c r="Y1481" s="39"/>
      <c r="Z1481" s="39"/>
    </row>
    <row r="1482" spans="6:26" ht="12">
      <c r="F1482" s="154"/>
      <c r="G1482" s="184"/>
      <c r="K1482" s="143"/>
      <c r="L1482" s="143"/>
      <c r="M1482" s="184"/>
      <c r="Q1482" s="39"/>
      <c r="R1482" s="39"/>
      <c r="S1482" s="39"/>
      <c r="X1482" s="39"/>
      <c r="Y1482" s="39"/>
      <c r="Z1482" s="39"/>
    </row>
    <row r="1483" spans="6:26" ht="12">
      <c r="F1483" s="154"/>
      <c r="G1483" s="184"/>
      <c r="K1483" s="143"/>
      <c r="L1483" s="143"/>
      <c r="M1483" s="184"/>
      <c r="Q1483" s="39"/>
      <c r="R1483" s="39"/>
      <c r="S1483" s="39"/>
      <c r="X1483" s="39"/>
      <c r="Y1483" s="39"/>
      <c r="Z1483" s="39"/>
    </row>
    <row r="1484" spans="6:26" ht="12">
      <c r="F1484" s="154"/>
      <c r="G1484" s="184"/>
      <c r="K1484" s="143"/>
      <c r="L1484" s="143"/>
      <c r="M1484" s="184"/>
      <c r="Q1484" s="39"/>
      <c r="R1484" s="39"/>
      <c r="S1484" s="39"/>
      <c r="X1484" s="39"/>
      <c r="Y1484" s="39"/>
      <c r="Z1484" s="39"/>
    </row>
    <row r="1485" spans="6:26" ht="12">
      <c r="F1485" s="154"/>
      <c r="G1485" s="184"/>
      <c r="K1485" s="143"/>
      <c r="L1485" s="143"/>
      <c r="M1485" s="184"/>
      <c r="Q1485" s="39"/>
      <c r="R1485" s="39"/>
      <c r="S1485" s="39"/>
      <c r="X1485" s="39"/>
      <c r="Y1485" s="39"/>
      <c r="Z1485" s="39"/>
    </row>
    <row r="1486" spans="6:26" ht="12">
      <c r="F1486" s="154"/>
      <c r="G1486" s="184"/>
      <c r="K1486" s="143"/>
      <c r="L1486" s="143"/>
      <c r="M1486" s="184"/>
      <c r="Q1486" s="39"/>
      <c r="R1486" s="39"/>
      <c r="S1486" s="39"/>
      <c r="X1486" s="39"/>
      <c r="Y1486" s="39"/>
      <c r="Z1486" s="39"/>
    </row>
    <row r="1487" spans="6:26" ht="12">
      <c r="F1487" s="154"/>
      <c r="G1487" s="184"/>
      <c r="K1487" s="143"/>
      <c r="L1487" s="143"/>
      <c r="M1487" s="184"/>
      <c r="Q1487" s="39"/>
      <c r="R1487" s="39"/>
      <c r="S1487" s="39"/>
      <c r="X1487" s="39"/>
      <c r="Y1487" s="39"/>
      <c r="Z1487" s="39"/>
    </row>
    <row r="1488" spans="6:26" ht="12">
      <c r="F1488" s="154"/>
      <c r="G1488" s="184"/>
      <c r="K1488" s="143"/>
      <c r="L1488" s="143"/>
      <c r="M1488" s="184"/>
      <c r="Q1488" s="39"/>
      <c r="R1488" s="39"/>
      <c r="S1488" s="39"/>
      <c r="X1488" s="39"/>
      <c r="Y1488" s="39"/>
      <c r="Z1488" s="39"/>
    </row>
    <row r="1489" spans="6:26" ht="12">
      <c r="F1489" s="154"/>
      <c r="G1489" s="184"/>
      <c r="K1489" s="143"/>
      <c r="L1489" s="143"/>
      <c r="M1489" s="184"/>
      <c r="Q1489" s="39"/>
      <c r="R1489" s="39"/>
      <c r="S1489" s="39"/>
      <c r="X1489" s="39"/>
      <c r="Y1489" s="39"/>
      <c r="Z1489" s="39"/>
    </row>
    <row r="1490" spans="6:26" ht="12">
      <c r="F1490" s="154"/>
      <c r="G1490" s="184"/>
      <c r="K1490" s="143"/>
      <c r="L1490" s="143"/>
      <c r="M1490" s="184"/>
      <c r="Q1490" s="39"/>
      <c r="R1490" s="39"/>
      <c r="S1490" s="39"/>
      <c r="X1490" s="39"/>
      <c r="Y1490" s="39"/>
      <c r="Z1490" s="39"/>
    </row>
    <row r="1491" spans="6:26" ht="12">
      <c r="F1491" s="154"/>
      <c r="G1491" s="184"/>
      <c r="K1491" s="143"/>
      <c r="L1491" s="143"/>
      <c r="M1491" s="184"/>
      <c r="Q1491" s="39"/>
      <c r="R1491" s="39"/>
      <c r="S1491" s="39"/>
      <c r="X1491" s="39"/>
      <c r="Y1491" s="39"/>
      <c r="Z1491" s="39"/>
    </row>
    <row r="1492" spans="6:26" ht="12">
      <c r="F1492" s="154"/>
      <c r="G1492" s="184"/>
      <c r="K1492" s="143"/>
      <c r="L1492" s="143"/>
      <c r="M1492" s="184"/>
      <c r="Q1492" s="39"/>
      <c r="R1492" s="39"/>
      <c r="S1492" s="39"/>
      <c r="X1492" s="39"/>
      <c r="Y1492" s="39"/>
      <c r="Z1492" s="39"/>
    </row>
    <row r="1493" spans="6:26" ht="12">
      <c r="F1493" s="154"/>
      <c r="G1493" s="184"/>
      <c r="K1493" s="143"/>
      <c r="L1493" s="143"/>
      <c r="M1493" s="184"/>
      <c r="Q1493" s="39"/>
      <c r="R1493" s="39"/>
      <c r="S1493" s="39"/>
      <c r="X1493" s="39"/>
      <c r="Y1493" s="39"/>
      <c r="Z1493" s="39"/>
    </row>
    <row r="1494" spans="6:26" ht="12">
      <c r="F1494" s="154"/>
      <c r="G1494" s="184"/>
      <c r="K1494" s="143"/>
      <c r="L1494" s="143"/>
      <c r="M1494" s="184"/>
      <c r="Q1494" s="39"/>
      <c r="R1494" s="39"/>
      <c r="S1494" s="39"/>
      <c r="X1494" s="39"/>
      <c r="Y1494" s="39"/>
      <c r="Z1494" s="39"/>
    </row>
    <row r="1495" spans="6:26" ht="12">
      <c r="F1495" s="154"/>
      <c r="G1495" s="184"/>
      <c r="K1495" s="143"/>
      <c r="L1495" s="143"/>
      <c r="M1495" s="184"/>
      <c r="Q1495" s="39"/>
      <c r="R1495" s="39"/>
      <c r="S1495" s="39"/>
      <c r="X1495" s="39"/>
      <c r="Y1495" s="39"/>
      <c r="Z1495" s="39"/>
    </row>
    <row r="1496" spans="6:26" ht="12">
      <c r="F1496" s="154"/>
      <c r="G1496" s="184"/>
      <c r="K1496" s="143"/>
      <c r="L1496" s="143"/>
      <c r="M1496" s="184"/>
      <c r="Q1496" s="39"/>
      <c r="R1496" s="39"/>
      <c r="S1496" s="39"/>
      <c r="X1496" s="39"/>
      <c r="Y1496" s="39"/>
      <c r="Z1496" s="39"/>
    </row>
    <row r="1497" spans="6:26" ht="12">
      <c r="F1497" s="154"/>
      <c r="G1497" s="184"/>
      <c r="K1497" s="143"/>
      <c r="L1497" s="143"/>
      <c r="M1497" s="184"/>
      <c r="Q1497" s="39"/>
      <c r="R1497" s="39"/>
      <c r="S1497" s="39"/>
      <c r="X1497" s="39"/>
      <c r="Y1497" s="39"/>
      <c r="Z1497" s="39"/>
    </row>
    <row r="1498" spans="6:26" ht="12">
      <c r="F1498" s="154"/>
      <c r="G1498" s="184"/>
      <c r="K1498" s="143"/>
      <c r="L1498" s="143"/>
      <c r="M1498" s="184"/>
      <c r="Q1498" s="39"/>
      <c r="R1498" s="39"/>
      <c r="S1498" s="39"/>
      <c r="X1498" s="39"/>
      <c r="Y1498" s="39"/>
      <c r="Z1498" s="39"/>
    </row>
    <row r="1499" spans="6:26" ht="12">
      <c r="F1499" s="154"/>
      <c r="G1499" s="184"/>
      <c r="K1499" s="143"/>
      <c r="L1499" s="143"/>
      <c r="M1499" s="184"/>
      <c r="Q1499" s="39"/>
      <c r="R1499" s="39"/>
      <c r="S1499" s="39"/>
      <c r="X1499" s="39"/>
      <c r="Y1499" s="39"/>
      <c r="Z1499" s="39"/>
    </row>
    <row r="1500" spans="6:26" ht="12">
      <c r="F1500" s="154"/>
      <c r="G1500" s="184"/>
      <c r="K1500" s="143"/>
      <c r="L1500" s="143"/>
      <c r="M1500" s="184"/>
      <c r="Q1500" s="39"/>
      <c r="R1500" s="39"/>
      <c r="S1500" s="39"/>
      <c r="X1500" s="39"/>
      <c r="Y1500" s="39"/>
      <c r="Z1500" s="39"/>
    </row>
    <row r="1501" spans="6:26" ht="12">
      <c r="F1501" s="154"/>
      <c r="G1501" s="184"/>
      <c r="K1501" s="143"/>
      <c r="L1501" s="143"/>
      <c r="M1501" s="184"/>
      <c r="Q1501" s="39"/>
      <c r="R1501" s="39"/>
      <c r="S1501" s="39"/>
      <c r="X1501" s="39"/>
      <c r="Y1501" s="39"/>
      <c r="Z1501" s="39"/>
    </row>
    <row r="1502" spans="6:26" ht="12">
      <c r="F1502" s="154"/>
      <c r="G1502" s="184"/>
      <c r="K1502" s="143"/>
      <c r="L1502" s="143"/>
      <c r="M1502" s="184"/>
      <c r="Q1502" s="39"/>
      <c r="R1502" s="39"/>
      <c r="S1502" s="39"/>
      <c r="X1502" s="39"/>
      <c r="Y1502" s="39"/>
      <c r="Z1502" s="39"/>
    </row>
    <row r="1503" spans="6:26" ht="12">
      <c r="F1503" s="154"/>
      <c r="G1503" s="184"/>
      <c r="K1503" s="143"/>
      <c r="L1503" s="143"/>
      <c r="M1503" s="184"/>
      <c r="Q1503" s="39"/>
      <c r="R1503" s="39"/>
      <c r="S1503" s="39"/>
      <c r="X1503" s="39"/>
      <c r="Y1503" s="39"/>
      <c r="Z1503" s="39"/>
    </row>
    <row r="1504" spans="6:26" ht="12">
      <c r="F1504" s="154"/>
      <c r="G1504" s="184"/>
      <c r="K1504" s="143"/>
      <c r="L1504" s="143"/>
      <c r="M1504" s="184"/>
      <c r="Q1504" s="39"/>
      <c r="R1504" s="39"/>
      <c r="S1504" s="39"/>
      <c r="X1504" s="39"/>
      <c r="Y1504" s="39"/>
      <c r="Z1504" s="39"/>
    </row>
    <row r="1505" spans="6:26" ht="12">
      <c r="F1505" s="154"/>
      <c r="G1505" s="184"/>
      <c r="K1505" s="143"/>
      <c r="L1505" s="143"/>
      <c r="M1505" s="184"/>
      <c r="Q1505" s="39"/>
      <c r="R1505" s="39"/>
      <c r="S1505" s="39"/>
      <c r="X1505" s="39"/>
      <c r="Y1505" s="39"/>
      <c r="Z1505" s="39"/>
    </row>
    <row r="1506" spans="6:26" ht="12">
      <c r="F1506" s="154"/>
      <c r="G1506" s="184"/>
      <c r="K1506" s="143"/>
      <c r="L1506" s="143"/>
      <c r="M1506" s="184"/>
      <c r="Q1506" s="39"/>
      <c r="R1506" s="39"/>
      <c r="S1506" s="39"/>
      <c r="X1506" s="39"/>
      <c r="Y1506" s="39"/>
      <c r="Z1506" s="39"/>
    </row>
    <row r="1507" spans="6:26" ht="12">
      <c r="F1507" s="154"/>
      <c r="G1507" s="184"/>
      <c r="K1507" s="143"/>
      <c r="L1507" s="143"/>
      <c r="M1507" s="184"/>
      <c r="Q1507" s="39"/>
      <c r="R1507" s="39"/>
      <c r="S1507" s="39"/>
      <c r="X1507" s="39"/>
      <c r="Y1507" s="39"/>
      <c r="Z1507" s="39"/>
    </row>
    <row r="1508" spans="6:26" ht="12">
      <c r="F1508" s="154"/>
      <c r="G1508" s="184"/>
      <c r="K1508" s="143"/>
      <c r="L1508" s="143"/>
      <c r="M1508" s="184"/>
      <c r="Q1508" s="39"/>
      <c r="R1508" s="39"/>
      <c r="S1508" s="39"/>
      <c r="X1508" s="39"/>
      <c r="Y1508" s="39"/>
      <c r="Z1508" s="39"/>
    </row>
    <row r="1509" spans="6:26" ht="12">
      <c r="F1509" s="154"/>
      <c r="G1509" s="184"/>
      <c r="K1509" s="143"/>
      <c r="L1509" s="143"/>
      <c r="M1509" s="184"/>
      <c r="Q1509" s="39"/>
      <c r="R1509" s="39"/>
      <c r="S1509" s="39"/>
      <c r="X1509" s="39"/>
      <c r="Y1509" s="39"/>
      <c r="Z1509" s="39"/>
    </row>
    <row r="1510" spans="6:26" ht="12">
      <c r="F1510" s="154"/>
      <c r="G1510" s="184"/>
      <c r="K1510" s="143"/>
      <c r="L1510" s="143"/>
      <c r="M1510" s="184"/>
      <c r="Q1510" s="39"/>
      <c r="R1510" s="39"/>
      <c r="S1510" s="39"/>
      <c r="X1510" s="39"/>
      <c r="Y1510" s="39"/>
      <c r="Z1510" s="39"/>
    </row>
    <row r="1511" spans="6:26" ht="12">
      <c r="F1511" s="154"/>
      <c r="G1511" s="184"/>
      <c r="K1511" s="143"/>
      <c r="L1511" s="143"/>
      <c r="M1511" s="184"/>
      <c r="Q1511" s="39"/>
      <c r="R1511" s="39"/>
      <c r="S1511" s="39"/>
      <c r="X1511" s="39"/>
      <c r="Y1511" s="39"/>
      <c r="Z1511" s="39"/>
    </row>
    <row r="1512" spans="6:26" ht="12">
      <c r="F1512" s="154"/>
      <c r="G1512" s="184"/>
      <c r="K1512" s="143"/>
      <c r="L1512" s="143"/>
      <c r="M1512" s="184"/>
      <c r="Q1512" s="39"/>
      <c r="R1512" s="39"/>
      <c r="S1512" s="39"/>
      <c r="X1512" s="39"/>
      <c r="Y1512" s="39"/>
      <c r="Z1512" s="39"/>
    </row>
    <row r="1513" spans="6:26" ht="12">
      <c r="F1513" s="154"/>
      <c r="G1513" s="184"/>
      <c r="K1513" s="143"/>
      <c r="L1513" s="143"/>
      <c r="M1513" s="184"/>
      <c r="Q1513" s="39"/>
      <c r="R1513" s="39"/>
      <c r="S1513" s="39"/>
      <c r="X1513" s="39"/>
      <c r="Y1513" s="39"/>
      <c r="Z1513" s="39"/>
    </row>
    <row r="1514" spans="6:26" ht="12">
      <c r="F1514" s="154"/>
      <c r="G1514" s="184"/>
      <c r="K1514" s="143"/>
      <c r="L1514" s="143"/>
      <c r="M1514" s="184"/>
      <c r="Q1514" s="39"/>
      <c r="R1514" s="39"/>
      <c r="S1514" s="39"/>
      <c r="X1514" s="39"/>
      <c r="Y1514" s="39"/>
      <c r="Z1514" s="39"/>
    </row>
    <row r="1515" spans="6:26" ht="12">
      <c r="F1515" s="154"/>
      <c r="G1515" s="184"/>
      <c r="K1515" s="143"/>
      <c r="L1515" s="143"/>
      <c r="M1515" s="184"/>
      <c r="Q1515" s="39"/>
      <c r="R1515" s="39"/>
      <c r="S1515" s="39"/>
      <c r="X1515" s="39"/>
      <c r="Y1515" s="39"/>
      <c r="Z1515" s="39"/>
    </row>
    <row r="1516" spans="6:26" ht="12">
      <c r="F1516" s="154"/>
      <c r="G1516" s="184"/>
      <c r="K1516" s="143"/>
      <c r="L1516" s="143"/>
      <c r="M1516" s="184"/>
      <c r="Q1516" s="39"/>
      <c r="R1516" s="39"/>
      <c r="S1516" s="39"/>
      <c r="X1516" s="39"/>
      <c r="Y1516" s="39"/>
      <c r="Z1516" s="39"/>
    </row>
    <row r="1517" spans="6:26" ht="12">
      <c r="F1517" s="154"/>
      <c r="G1517" s="184"/>
      <c r="K1517" s="143"/>
      <c r="L1517" s="143"/>
      <c r="M1517" s="184"/>
      <c r="Q1517" s="39"/>
      <c r="R1517" s="39"/>
      <c r="S1517" s="39"/>
      <c r="X1517" s="39"/>
      <c r="Y1517" s="39"/>
      <c r="Z1517" s="39"/>
    </row>
    <row r="1518" spans="6:26" ht="12">
      <c r="F1518" s="154"/>
      <c r="G1518" s="184"/>
      <c r="K1518" s="143"/>
      <c r="L1518" s="143"/>
      <c r="M1518" s="184"/>
      <c r="Q1518" s="39"/>
      <c r="R1518" s="39"/>
      <c r="S1518" s="39"/>
      <c r="X1518" s="39"/>
      <c r="Y1518" s="39"/>
      <c r="Z1518" s="39"/>
    </row>
    <row r="1519" spans="6:26" ht="12">
      <c r="F1519" s="154"/>
      <c r="G1519" s="184"/>
      <c r="K1519" s="143"/>
      <c r="L1519" s="143"/>
      <c r="M1519" s="184"/>
      <c r="Q1519" s="39"/>
      <c r="R1519" s="39"/>
      <c r="S1519" s="39"/>
      <c r="X1519" s="39"/>
      <c r="Y1519" s="39"/>
      <c r="Z1519" s="39"/>
    </row>
    <row r="1520" spans="6:26" ht="12">
      <c r="F1520" s="154"/>
      <c r="G1520" s="184"/>
      <c r="K1520" s="143"/>
      <c r="L1520" s="143"/>
      <c r="M1520" s="184"/>
      <c r="Q1520" s="39"/>
      <c r="R1520" s="39"/>
      <c r="S1520" s="39"/>
      <c r="X1520" s="39"/>
      <c r="Y1520" s="39"/>
      <c r="Z1520" s="39"/>
    </row>
    <row r="1521" spans="6:26" ht="12">
      <c r="F1521" s="154"/>
      <c r="G1521" s="184"/>
      <c r="K1521" s="143"/>
      <c r="L1521" s="143"/>
      <c r="M1521" s="184"/>
      <c r="Q1521" s="39"/>
      <c r="R1521" s="39"/>
      <c r="S1521" s="39"/>
      <c r="X1521" s="39"/>
      <c r="Y1521" s="39"/>
      <c r="Z1521" s="39"/>
    </row>
    <row r="1522" spans="6:26" ht="12">
      <c r="F1522" s="154"/>
      <c r="G1522" s="184"/>
      <c r="K1522" s="143"/>
      <c r="L1522" s="143"/>
      <c r="M1522" s="184"/>
      <c r="Q1522" s="39"/>
      <c r="R1522" s="39"/>
      <c r="S1522" s="39"/>
      <c r="X1522" s="39"/>
      <c r="Y1522" s="39"/>
      <c r="Z1522" s="39"/>
    </row>
    <row r="1523" spans="6:26" ht="12">
      <c r="F1523" s="154"/>
      <c r="G1523" s="184"/>
      <c r="K1523" s="143"/>
      <c r="L1523" s="143"/>
      <c r="M1523" s="184"/>
      <c r="Q1523" s="39"/>
      <c r="R1523" s="39"/>
      <c r="S1523" s="39"/>
      <c r="X1523" s="39"/>
      <c r="Y1523" s="39"/>
      <c r="Z1523" s="39"/>
    </row>
    <row r="1524" spans="6:26" ht="12">
      <c r="F1524" s="154"/>
      <c r="G1524" s="184"/>
      <c r="K1524" s="143"/>
      <c r="L1524" s="143"/>
      <c r="M1524" s="184"/>
      <c r="Q1524" s="39"/>
      <c r="R1524" s="39"/>
      <c r="S1524" s="39"/>
      <c r="X1524" s="39"/>
      <c r="Y1524" s="39"/>
      <c r="Z1524" s="39"/>
    </row>
    <row r="1525" spans="6:26" ht="12">
      <c r="F1525" s="154"/>
      <c r="G1525" s="184"/>
      <c r="K1525" s="143"/>
      <c r="L1525" s="143"/>
      <c r="M1525" s="184"/>
      <c r="Q1525" s="39"/>
      <c r="R1525" s="39"/>
      <c r="S1525" s="39"/>
      <c r="X1525" s="39"/>
      <c r="Y1525" s="39"/>
      <c r="Z1525" s="39"/>
    </row>
    <row r="1526" spans="6:26" ht="12">
      <c r="F1526" s="154"/>
      <c r="G1526" s="184"/>
      <c r="K1526" s="143"/>
      <c r="L1526" s="143"/>
      <c r="M1526" s="184"/>
      <c r="Q1526" s="39"/>
      <c r="R1526" s="39"/>
      <c r="S1526" s="39"/>
      <c r="X1526" s="39"/>
      <c r="Y1526" s="39"/>
      <c r="Z1526" s="39"/>
    </row>
    <row r="1527" spans="6:26" ht="12">
      <c r="F1527" s="154"/>
      <c r="G1527" s="184"/>
      <c r="K1527" s="143"/>
      <c r="L1527" s="143"/>
      <c r="M1527" s="184"/>
      <c r="Q1527" s="39"/>
      <c r="R1527" s="39"/>
      <c r="S1527" s="39"/>
      <c r="X1527" s="39"/>
      <c r="Y1527" s="39"/>
      <c r="Z1527" s="39"/>
    </row>
    <row r="1528" spans="6:26" ht="12">
      <c r="F1528" s="154"/>
      <c r="G1528" s="184"/>
      <c r="K1528" s="143"/>
      <c r="L1528" s="143"/>
      <c r="M1528" s="184"/>
      <c r="Q1528" s="39"/>
      <c r="R1528" s="39"/>
      <c r="S1528" s="39"/>
      <c r="X1528" s="39"/>
      <c r="Y1528" s="39"/>
      <c r="Z1528" s="39"/>
    </row>
    <row r="1529" spans="6:26" ht="12">
      <c r="F1529" s="154"/>
      <c r="G1529" s="184"/>
      <c r="K1529" s="143"/>
      <c r="L1529" s="143"/>
      <c r="M1529" s="184"/>
      <c r="Q1529" s="39"/>
      <c r="R1529" s="39"/>
      <c r="S1529" s="39"/>
      <c r="X1529" s="39"/>
      <c r="Y1529" s="39"/>
      <c r="Z1529" s="39"/>
    </row>
    <row r="1530" spans="6:26" ht="12">
      <c r="F1530" s="154"/>
      <c r="G1530" s="184"/>
      <c r="K1530" s="143"/>
      <c r="L1530" s="143"/>
      <c r="M1530" s="184"/>
      <c r="Q1530" s="39"/>
      <c r="R1530" s="39"/>
      <c r="S1530" s="39"/>
      <c r="X1530" s="39"/>
      <c r="Y1530" s="39"/>
      <c r="Z1530" s="39"/>
    </row>
    <row r="1531" spans="6:26" ht="12">
      <c r="F1531" s="154"/>
      <c r="G1531" s="184"/>
      <c r="K1531" s="143"/>
      <c r="L1531" s="143"/>
      <c r="M1531" s="184"/>
      <c r="Q1531" s="39"/>
      <c r="R1531" s="39"/>
      <c r="S1531" s="39"/>
      <c r="X1531" s="39"/>
      <c r="Y1531" s="39"/>
      <c r="Z1531" s="39"/>
    </row>
    <row r="1532" spans="6:26" ht="12">
      <c r="F1532" s="154"/>
      <c r="G1532" s="184"/>
      <c r="K1532" s="143"/>
      <c r="L1532" s="143"/>
      <c r="M1532" s="184"/>
      <c r="Q1532" s="39"/>
      <c r="R1532" s="39"/>
      <c r="S1532" s="39"/>
      <c r="X1532" s="39"/>
      <c r="Y1532" s="39"/>
      <c r="Z1532" s="39"/>
    </row>
    <row r="1533" spans="6:26" ht="12">
      <c r="F1533" s="154"/>
      <c r="G1533" s="184"/>
      <c r="K1533" s="143"/>
      <c r="L1533" s="143"/>
      <c r="M1533" s="184"/>
      <c r="Q1533" s="39"/>
      <c r="R1533" s="39"/>
      <c r="S1533" s="39"/>
      <c r="X1533" s="39"/>
      <c r="Y1533" s="39"/>
      <c r="Z1533" s="39"/>
    </row>
    <row r="1534" spans="6:26" ht="12">
      <c r="F1534" s="154"/>
      <c r="G1534" s="184"/>
      <c r="K1534" s="143"/>
      <c r="L1534" s="143"/>
      <c r="M1534" s="184"/>
      <c r="Q1534" s="39"/>
      <c r="R1534" s="39"/>
      <c r="S1534" s="39"/>
      <c r="X1534" s="39"/>
      <c r="Y1534" s="39"/>
      <c r="Z1534" s="39"/>
    </row>
    <row r="1535" spans="6:26" ht="12">
      <c r="F1535" s="154"/>
      <c r="G1535" s="184"/>
      <c r="K1535" s="143"/>
      <c r="L1535" s="143"/>
      <c r="M1535" s="184"/>
      <c r="Q1535" s="39"/>
      <c r="R1535" s="39"/>
      <c r="S1535" s="39"/>
      <c r="X1535" s="39"/>
      <c r="Y1535" s="39"/>
      <c r="Z1535" s="39"/>
    </row>
    <row r="1536" spans="6:26" ht="12">
      <c r="F1536" s="154"/>
      <c r="G1536" s="184"/>
      <c r="K1536" s="143"/>
      <c r="L1536" s="143"/>
      <c r="M1536" s="184"/>
      <c r="Q1536" s="39"/>
      <c r="R1536" s="39"/>
      <c r="S1536" s="39"/>
      <c r="X1536" s="39"/>
      <c r="Y1536" s="39"/>
      <c r="Z1536" s="39"/>
    </row>
    <row r="1537" spans="6:26" ht="12">
      <c r="F1537" s="154"/>
      <c r="G1537" s="184"/>
      <c r="K1537" s="143"/>
      <c r="L1537" s="143"/>
      <c r="M1537" s="184"/>
      <c r="Q1537" s="39"/>
      <c r="R1537" s="39"/>
      <c r="S1537" s="39"/>
      <c r="X1537" s="39"/>
      <c r="Y1537" s="39"/>
      <c r="Z1537" s="39"/>
    </row>
    <row r="1538" spans="6:26" ht="12">
      <c r="F1538" s="154"/>
      <c r="G1538" s="184"/>
      <c r="K1538" s="143"/>
      <c r="L1538" s="143"/>
      <c r="M1538" s="184"/>
      <c r="Q1538" s="39"/>
      <c r="R1538" s="39"/>
      <c r="S1538" s="39"/>
      <c r="X1538" s="39"/>
      <c r="Y1538" s="39"/>
      <c r="Z1538" s="39"/>
    </row>
    <row r="1539" spans="6:26" ht="12">
      <c r="F1539" s="154"/>
      <c r="G1539" s="184"/>
      <c r="K1539" s="143"/>
      <c r="L1539" s="143"/>
      <c r="M1539" s="184"/>
      <c r="Q1539" s="39"/>
      <c r="R1539" s="39"/>
      <c r="S1539" s="39"/>
      <c r="X1539" s="39"/>
      <c r="Y1539" s="39"/>
      <c r="Z1539" s="39"/>
    </row>
    <row r="1540" spans="6:26" ht="12">
      <c r="F1540" s="154"/>
      <c r="G1540" s="184"/>
      <c r="K1540" s="143"/>
      <c r="L1540" s="143"/>
      <c r="M1540" s="184"/>
      <c r="Q1540" s="39"/>
      <c r="R1540" s="39"/>
      <c r="S1540" s="39"/>
      <c r="X1540" s="39"/>
      <c r="Y1540" s="39"/>
      <c r="Z1540" s="39"/>
    </row>
    <row r="1541" spans="6:26" ht="12">
      <c r="F1541" s="154"/>
      <c r="G1541" s="184"/>
      <c r="K1541" s="143"/>
      <c r="L1541" s="143"/>
      <c r="M1541" s="184"/>
      <c r="Q1541" s="39"/>
      <c r="R1541" s="39"/>
      <c r="S1541" s="39"/>
      <c r="X1541" s="39"/>
      <c r="Y1541" s="39"/>
      <c r="Z1541" s="39"/>
    </row>
    <row r="1542" spans="6:26" ht="12">
      <c r="F1542" s="154"/>
      <c r="G1542" s="184"/>
      <c r="K1542" s="143"/>
      <c r="L1542" s="143"/>
      <c r="M1542" s="184"/>
      <c r="Q1542" s="39"/>
      <c r="R1542" s="39"/>
      <c r="S1542" s="39"/>
      <c r="X1542" s="39"/>
      <c r="Y1542" s="39"/>
      <c r="Z1542" s="39"/>
    </row>
    <row r="1543" spans="6:26" ht="12">
      <c r="F1543" s="154"/>
      <c r="G1543" s="184"/>
      <c r="K1543" s="143"/>
      <c r="L1543" s="143"/>
      <c r="M1543" s="184"/>
      <c r="Q1543" s="39"/>
      <c r="R1543" s="39"/>
      <c r="S1543" s="39"/>
      <c r="X1543" s="39"/>
      <c r="Y1543" s="39"/>
      <c r="Z1543" s="39"/>
    </row>
    <row r="1544" spans="6:26" ht="12">
      <c r="F1544" s="154"/>
      <c r="G1544" s="184"/>
      <c r="K1544" s="143"/>
      <c r="L1544" s="143"/>
      <c r="M1544" s="184"/>
      <c r="Q1544" s="39"/>
      <c r="R1544" s="39"/>
      <c r="S1544" s="39"/>
      <c r="X1544" s="39"/>
      <c r="Y1544" s="39"/>
      <c r="Z1544" s="39"/>
    </row>
    <row r="1545" spans="6:26" ht="12">
      <c r="F1545" s="154"/>
      <c r="G1545" s="184"/>
      <c r="K1545" s="143"/>
      <c r="L1545" s="143"/>
      <c r="M1545" s="184"/>
      <c r="Q1545" s="39"/>
      <c r="R1545" s="39"/>
      <c r="S1545" s="39"/>
      <c r="X1545" s="39"/>
      <c r="Y1545" s="39"/>
      <c r="Z1545" s="39"/>
    </row>
    <row r="1546" spans="6:26" ht="12">
      <c r="F1546" s="154"/>
      <c r="G1546" s="184"/>
      <c r="K1546" s="143"/>
      <c r="L1546" s="143"/>
      <c r="M1546" s="184"/>
      <c r="Q1546" s="39"/>
      <c r="R1546" s="39"/>
      <c r="S1546" s="39"/>
      <c r="X1546" s="39"/>
      <c r="Y1546" s="39"/>
      <c r="Z1546" s="39"/>
    </row>
    <row r="1547" spans="6:26" ht="12">
      <c r="F1547" s="154"/>
      <c r="G1547" s="184"/>
      <c r="K1547" s="143"/>
      <c r="L1547" s="143"/>
      <c r="M1547" s="184"/>
      <c r="Q1547" s="39"/>
      <c r="R1547" s="39"/>
      <c r="S1547" s="39"/>
      <c r="X1547" s="39"/>
      <c r="Y1547" s="39"/>
      <c r="Z1547" s="39"/>
    </row>
    <row r="1548" spans="6:26" ht="12">
      <c r="F1548" s="154"/>
      <c r="G1548" s="184"/>
      <c r="K1548" s="143"/>
      <c r="L1548" s="143"/>
      <c r="M1548" s="184"/>
      <c r="Q1548" s="39"/>
      <c r="R1548" s="39"/>
      <c r="S1548" s="39"/>
      <c r="X1548" s="39"/>
      <c r="Y1548" s="39"/>
      <c r="Z1548" s="39"/>
    </row>
    <row r="1549" spans="6:26" ht="12">
      <c r="F1549" s="154"/>
      <c r="G1549" s="184"/>
      <c r="K1549" s="143"/>
      <c r="L1549" s="143"/>
      <c r="M1549" s="184"/>
      <c r="Q1549" s="39"/>
      <c r="R1549" s="39"/>
      <c r="S1549" s="39"/>
      <c r="X1549" s="39"/>
      <c r="Y1549" s="39"/>
      <c r="Z1549" s="39"/>
    </row>
    <row r="1550" spans="6:26" ht="12">
      <c r="F1550" s="154"/>
      <c r="G1550" s="184"/>
      <c r="K1550" s="143"/>
      <c r="L1550" s="143"/>
      <c r="M1550" s="184"/>
      <c r="Q1550" s="39"/>
      <c r="R1550" s="39"/>
      <c r="S1550" s="39"/>
      <c r="X1550" s="39"/>
      <c r="Y1550" s="39"/>
      <c r="Z1550" s="39"/>
    </row>
    <row r="1551" spans="6:26" ht="12">
      <c r="F1551" s="154"/>
      <c r="G1551" s="184"/>
      <c r="K1551" s="143"/>
      <c r="L1551" s="143"/>
      <c r="M1551" s="184"/>
      <c r="Q1551" s="39"/>
      <c r="R1551" s="39"/>
      <c r="S1551" s="39"/>
      <c r="X1551" s="39"/>
      <c r="Y1551" s="39"/>
      <c r="Z1551" s="39"/>
    </row>
    <row r="1552" spans="6:26" ht="12">
      <c r="F1552" s="154"/>
      <c r="G1552" s="184"/>
      <c r="K1552" s="143"/>
      <c r="L1552" s="143"/>
      <c r="M1552" s="184"/>
      <c r="Q1552" s="39"/>
      <c r="R1552" s="39"/>
      <c r="S1552" s="39"/>
      <c r="X1552" s="39"/>
      <c r="Y1552" s="39"/>
      <c r="Z1552" s="39"/>
    </row>
    <row r="1553" spans="6:26" ht="12">
      <c r="F1553" s="154"/>
      <c r="G1553" s="184"/>
      <c r="K1553" s="143"/>
      <c r="L1553" s="143"/>
      <c r="M1553" s="184"/>
      <c r="Q1553" s="39"/>
      <c r="R1553" s="39"/>
      <c r="S1553" s="39"/>
      <c r="X1553" s="39"/>
      <c r="Y1553" s="39"/>
      <c r="Z1553" s="39"/>
    </row>
    <row r="1554" spans="6:26" ht="12">
      <c r="F1554" s="154"/>
      <c r="G1554" s="184"/>
      <c r="K1554" s="143"/>
      <c r="L1554" s="143"/>
      <c r="M1554" s="184"/>
      <c r="Q1554" s="39"/>
      <c r="R1554" s="39"/>
      <c r="S1554" s="39"/>
      <c r="X1554" s="39"/>
      <c r="Y1554" s="39"/>
      <c r="Z1554" s="39"/>
    </row>
    <row r="1555" spans="6:26" ht="12">
      <c r="F1555" s="154"/>
      <c r="G1555" s="184"/>
      <c r="K1555" s="143"/>
      <c r="L1555" s="143"/>
      <c r="M1555" s="184"/>
      <c r="Q1555" s="39"/>
      <c r="R1555" s="39"/>
      <c r="S1555" s="39"/>
      <c r="X1555" s="39"/>
      <c r="Y1555" s="39"/>
      <c r="Z1555" s="39"/>
    </row>
    <row r="1556" spans="6:26" ht="12">
      <c r="F1556" s="154"/>
      <c r="G1556" s="184"/>
      <c r="K1556" s="143"/>
      <c r="L1556" s="143"/>
      <c r="M1556" s="184"/>
      <c r="Q1556" s="39"/>
      <c r="R1556" s="39"/>
      <c r="S1556" s="39"/>
      <c r="X1556" s="39"/>
      <c r="Y1556" s="39"/>
      <c r="Z1556" s="39"/>
    </row>
    <row r="1557" spans="6:26" ht="12">
      <c r="F1557" s="154"/>
      <c r="G1557" s="184"/>
      <c r="K1557" s="143"/>
      <c r="L1557" s="143"/>
      <c r="M1557" s="184"/>
      <c r="Q1557" s="39"/>
      <c r="R1557" s="39"/>
      <c r="S1557" s="39"/>
      <c r="X1557" s="39"/>
      <c r="Y1557" s="39"/>
      <c r="Z1557" s="39"/>
    </row>
    <row r="1558" spans="6:26" ht="12">
      <c r="F1558" s="154"/>
      <c r="G1558" s="184"/>
      <c r="K1558" s="143"/>
      <c r="L1558" s="143"/>
      <c r="M1558" s="184"/>
      <c r="Q1558" s="39"/>
      <c r="R1558" s="39"/>
      <c r="S1558" s="39"/>
      <c r="X1558" s="39"/>
      <c r="Y1558" s="39"/>
      <c r="Z1558" s="39"/>
    </row>
    <row r="1559" spans="6:26" ht="12">
      <c r="F1559" s="154"/>
      <c r="G1559" s="184"/>
      <c r="K1559" s="143"/>
      <c r="L1559" s="143"/>
      <c r="M1559" s="184"/>
      <c r="Q1559" s="39"/>
      <c r="R1559" s="39"/>
      <c r="S1559" s="39"/>
      <c r="X1559" s="39"/>
      <c r="Y1559" s="39"/>
      <c r="Z1559" s="39"/>
    </row>
    <row r="1560" spans="6:26" ht="12">
      <c r="F1560" s="154"/>
      <c r="G1560" s="184"/>
      <c r="K1560" s="143"/>
      <c r="L1560" s="143"/>
      <c r="M1560" s="184"/>
      <c r="Q1560" s="39"/>
      <c r="R1560" s="39"/>
      <c r="S1560" s="39"/>
      <c r="X1560" s="39"/>
      <c r="Y1560" s="39"/>
      <c r="Z1560" s="39"/>
    </row>
    <row r="1561" spans="6:26" ht="12">
      <c r="F1561" s="154"/>
      <c r="G1561" s="184"/>
      <c r="K1561" s="143"/>
      <c r="L1561" s="143"/>
      <c r="M1561" s="184"/>
      <c r="Q1561" s="39"/>
      <c r="R1561" s="39"/>
      <c r="S1561" s="39"/>
      <c r="X1561" s="39"/>
      <c r="Y1561" s="39"/>
      <c r="Z1561" s="39"/>
    </row>
    <row r="1562" spans="6:26" ht="12">
      <c r="F1562" s="154"/>
      <c r="G1562" s="184"/>
      <c r="K1562" s="143"/>
      <c r="L1562" s="143"/>
      <c r="M1562" s="184"/>
      <c r="Q1562" s="39"/>
      <c r="R1562" s="39"/>
      <c r="S1562" s="39"/>
      <c r="X1562" s="39"/>
      <c r="Y1562" s="39"/>
      <c r="Z1562" s="39"/>
    </row>
    <row r="1563" spans="6:26" ht="12">
      <c r="F1563" s="154"/>
      <c r="G1563" s="184"/>
      <c r="K1563" s="143"/>
      <c r="L1563" s="143"/>
      <c r="M1563" s="184"/>
      <c r="Q1563" s="39"/>
      <c r="R1563" s="39"/>
      <c r="S1563" s="39"/>
      <c r="X1563" s="39"/>
      <c r="Y1563" s="39"/>
      <c r="Z1563" s="39"/>
    </row>
    <row r="1564" spans="6:26" ht="12">
      <c r="F1564" s="154"/>
      <c r="G1564" s="184"/>
      <c r="K1564" s="143"/>
      <c r="L1564" s="143"/>
      <c r="M1564" s="184"/>
      <c r="Q1564" s="39"/>
      <c r="R1564" s="39"/>
      <c r="S1564" s="39"/>
      <c r="X1564" s="39"/>
      <c r="Y1564" s="39"/>
      <c r="Z1564" s="39"/>
    </row>
    <row r="1565" spans="6:26" ht="12">
      <c r="F1565" s="154"/>
      <c r="G1565" s="184"/>
      <c r="K1565" s="143"/>
      <c r="L1565" s="143"/>
      <c r="M1565" s="184"/>
      <c r="Q1565" s="39"/>
      <c r="R1565" s="39"/>
      <c r="S1565" s="39"/>
      <c r="X1565" s="39"/>
      <c r="Y1565" s="39"/>
      <c r="Z1565" s="39"/>
    </row>
    <row r="1566" spans="6:26" ht="12">
      <c r="F1566" s="154"/>
      <c r="G1566" s="184"/>
      <c r="K1566" s="143"/>
      <c r="L1566" s="143"/>
      <c r="M1566" s="184"/>
      <c r="Q1566" s="39"/>
      <c r="R1566" s="39"/>
      <c r="S1566" s="39"/>
      <c r="X1566" s="39"/>
      <c r="Y1566" s="39"/>
      <c r="Z1566" s="39"/>
    </row>
    <row r="1567" spans="6:26" ht="12">
      <c r="F1567" s="154"/>
      <c r="G1567" s="184"/>
      <c r="K1567" s="143"/>
      <c r="L1567" s="143"/>
      <c r="M1567" s="184"/>
      <c r="Q1567" s="39"/>
      <c r="R1567" s="39"/>
      <c r="S1567" s="39"/>
      <c r="X1567" s="39"/>
      <c r="Y1567" s="39"/>
      <c r="Z1567" s="39"/>
    </row>
    <row r="1568" spans="6:26" ht="12">
      <c r="F1568" s="154"/>
      <c r="G1568" s="184"/>
      <c r="K1568" s="143"/>
      <c r="L1568" s="143"/>
      <c r="M1568" s="184"/>
      <c r="Q1568" s="39"/>
      <c r="R1568" s="39"/>
      <c r="S1568" s="39"/>
      <c r="X1568" s="39"/>
      <c r="Y1568" s="39"/>
      <c r="Z1568" s="39"/>
    </row>
    <row r="1569" spans="6:26" ht="12">
      <c r="F1569" s="154"/>
      <c r="G1569" s="184"/>
      <c r="K1569" s="143"/>
      <c r="L1569" s="143"/>
      <c r="M1569" s="184"/>
      <c r="Q1569" s="39"/>
      <c r="R1569" s="39"/>
      <c r="S1569" s="39"/>
      <c r="X1569" s="39"/>
      <c r="Y1569" s="39"/>
      <c r="Z1569" s="39"/>
    </row>
    <row r="1570" spans="6:26" ht="12">
      <c r="F1570" s="154"/>
      <c r="G1570" s="184"/>
      <c r="K1570" s="143"/>
      <c r="L1570" s="143"/>
      <c r="M1570" s="184"/>
      <c r="Q1570" s="39"/>
      <c r="R1570" s="39"/>
      <c r="S1570" s="39"/>
      <c r="X1570" s="39"/>
      <c r="Y1570" s="39"/>
      <c r="Z1570" s="39"/>
    </row>
    <row r="1571" spans="6:26" ht="12">
      <c r="F1571" s="154"/>
      <c r="G1571" s="184"/>
      <c r="K1571" s="143"/>
      <c r="L1571" s="143"/>
      <c r="M1571" s="184"/>
      <c r="Q1571" s="39"/>
      <c r="R1571" s="39"/>
      <c r="S1571" s="39"/>
      <c r="X1571" s="39"/>
      <c r="Y1571" s="39"/>
      <c r="Z1571" s="39"/>
    </row>
    <row r="1572" spans="6:26" ht="12">
      <c r="F1572" s="154"/>
      <c r="G1572" s="184"/>
      <c r="K1572" s="143"/>
      <c r="L1572" s="143"/>
      <c r="M1572" s="184"/>
      <c r="Q1572" s="39"/>
      <c r="R1572" s="39"/>
      <c r="S1572" s="39"/>
      <c r="X1572" s="39"/>
      <c r="Y1572" s="39"/>
      <c r="Z1572" s="39"/>
    </row>
    <row r="1573" spans="6:26" ht="12">
      <c r="F1573" s="154"/>
      <c r="G1573" s="184"/>
      <c r="K1573" s="143"/>
      <c r="L1573" s="143"/>
      <c r="M1573" s="184"/>
      <c r="Q1573" s="39"/>
      <c r="R1573" s="39"/>
      <c r="S1573" s="39"/>
      <c r="X1573" s="39"/>
      <c r="Y1573" s="39"/>
      <c r="Z1573" s="39"/>
    </row>
    <row r="1574" spans="6:26" ht="12">
      <c r="F1574" s="154"/>
      <c r="G1574" s="184"/>
      <c r="K1574" s="143"/>
      <c r="L1574" s="143"/>
      <c r="M1574" s="184"/>
      <c r="Q1574" s="39"/>
      <c r="R1574" s="39"/>
      <c r="S1574" s="39"/>
      <c r="X1574" s="39"/>
      <c r="Y1574" s="39"/>
      <c r="Z1574" s="39"/>
    </row>
    <row r="1575" spans="6:26" ht="12">
      <c r="F1575" s="154"/>
      <c r="G1575" s="184"/>
      <c r="K1575" s="143"/>
      <c r="L1575" s="143"/>
      <c r="M1575" s="184"/>
      <c r="Q1575" s="39"/>
      <c r="R1575" s="39"/>
      <c r="S1575" s="39"/>
      <c r="X1575" s="39"/>
      <c r="Y1575" s="39"/>
      <c r="Z1575" s="39"/>
    </row>
    <row r="1576" spans="6:26" ht="12">
      <c r="F1576" s="154"/>
      <c r="G1576" s="184"/>
      <c r="K1576" s="143"/>
      <c r="L1576" s="143"/>
      <c r="M1576" s="184"/>
      <c r="Q1576" s="39"/>
      <c r="R1576" s="39"/>
      <c r="S1576" s="39"/>
      <c r="X1576" s="39"/>
      <c r="Y1576" s="39"/>
      <c r="Z1576" s="39"/>
    </row>
    <row r="1577" spans="6:26" ht="12">
      <c r="F1577" s="154"/>
      <c r="G1577" s="184"/>
      <c r="K1577" s="143"/>
      <c r="L1577" s="143"/>
      <c r="M1577" s="184"/>
      <c r="Q1577" s="39"/>
      <c r="R1577" s="39"/>
      <c r="S1577" s="39"/>
      <c r="X1577" s="39"/>
      <c r="Y1577" s="39"/>
      <c r="Z1577" s="39"/>
    </row>
    <row r="1578" spans="6:26" ht="12">
      <c r="F1578" s="154"/>
      <c r="G1578" s="184"/>
      <c r="K1578" s="143"/>
      <c r="L1578" s="143"/>
      <c r="M1578" s="184"/>
      <c r="Q1578" s="39"/>
      <c r="R1578" s="39"/>
      <c r="S1578" s="39"/>
      <c r="X1578" s="39"/>
      <c r="Y1578" s="39"/>
      <c r="Z1578" s="39"/>
    </row>
    <row r="1579" spans="6:26" ht="12">
      <c r="F1579" s="154"/>
      <c r="G1579" s="184"/>
      <c r="K1579" s="143"/>
      <c r="L1579" s="143"/>
      <c r="M1579" s="184"/>
      <c r="Q1579" s="39"/>
      <c r="R1579" s="39"/>
      <c r="S1579" s="39"/>
      <c r="X1579" s="39"/>
      <c r="Y1579" s="39"/>
      <c r="Z1579" s="39"/>
    </row>
    <row r="1580" spans="6:26" ht="12">
      <c r="F1580" s="154"/>
      <c r="G1580" s="184"/>
      <c r="K1580" s="143"/>
      <c r="L1580" s="143"/>
      <c r="M1580" s="184"/>
      <c r="Q1580" s="39"/>
      <c r="R1580" s="39"/>
      <c r="S1580" s="39"/>
      <c r="X1580" s="39"/>
      <c r="Y1580" s="39"/>
      <c r="Z1580" s="39"/>
    </row>
    <row r="1581" spans="6:26" ht="12">
      <c r="F1581" s="154"/>
      <c r="G1581" s="184"/>
      <c r="K1581" s="143"/>
      <c r="L1581" s="143"/>
      <c r="M1581" s="184"/>
      <c r="Q1581" s="39"/>
      <c r="R1581" s="39"/>
      <c r="S1581" s="39"/>
      <c r="X1581" s="39"/>
      <c r="Y1581" s="39"/>
      <c r="Z1581" s="39"/>
    </row>
    <row r="1582" spans="6:26" ht="12">
      <c r="F1582" s="154"/>
      <c r="G1582" s="184"/>
      <c r="K1582" s="143"/>
      <c r="L1582" s="143"/>
      <c r="M1582" s="184"/>
      <c r="Q1582" s="39"/>
      <c r="R1582" s="39"/>
      <c r="S1582" s="39"/>
      <c r="X1582" s="39"/>
      <c r="Y1582" s="39"/>
      <c r="Z1582" s="39"/>
    </row>
    <row r="1583" spans="6:26" ht="12">
      <c r="F1583" s="154"/>
      <c r="G1583" s="184"/>
      <c r="K1583" s="143"/>
      <c r="L1583" s="143"/>
      <c r="M1583" s="184"/>
      <c r="Q1583" s="39"/>
      <c r="R1583" s="39"/>
      <c r="S1583" s="39"/>
      <c r="X1583" s="39"/>
      <c r="Y1583" s="39"/>
      <c r="Z1583" s="39"/>
    </row>
    <row r="1584" spans="6:26" ht="12">
      <c r="F1584" s="154"/>
      <c r="G1584" s="184"/>
      <c r="K1584" s="143"/>
      <c r="L1584" s="143"/>
      <c r="M1584" s="184"/>
      <c r="Q1584" s="39"/>
      <c r="R1584" s="39"/>
      <c r="S1584" s="39"/>
      <c r="X1584" s="39"/>
      <c r="Y1584" s="39"/>
      <c r="Z1584" s="39"/>
    </row>
    <row r="1585" spans="6:26" ht="12">
      <c r="F1585" s="154"/>
      <c r="G1585" s="184"/>
      <c r="K1585" s="143"/>
      <c r="L1585" s="143"/>
      <c r="M1585" s="184"/>
      <c r="Q1585" s="39"/>
      <c r="R1585" s="39"/>
      <c r="S1585" s="39"/>
      <c r="X1585" s="39"/>
      <c r="Y1585" s="39"/>
      <c r="Z1585" s="39"/>
    </row>
    <row r="1586" spans="6:26" ht="12">
      <c r="F1586" s="154"/>
      <c r="G1586" s="184"/>
      <c r="K1586" s="143"/>
      <c r="L1586" s="143"/>
      <c r="M1586" s="184"/>
      <c r="Q1586" s="39"/>
      <c r="R1586" s="39"/>
      <c r="S1586" s="39"/>
      <c r="X1586" s="39"/>
      <c r="Y1586" s="39"/>
      <c r="Z1586" s="39"/>
    </row>
    <row r="1587" spans="6:26" ht="12">
      <c r="F1587" s="154"/>
      <c r="G1587" s="184"/>
      <c r="K1587" s="143"/>
      <c r="L1587" s="143"/>
      <c r="M1587" s="184"/>
      <c r="Q1587" s="39"/>
      <c r="R1587" s="39"/>
      <c r="S1587" s="39"/>
      <c r="X1587" s="39"/>
      <c r="Y1587" s="39"/>
      <c r="Z1587" s="39"/>
    </row>
    <row r="1588" spans="6:26" ht="12">
      <c r="F1588" s="154"/>
      <c r="G1588" s="184"/>
      <c r="K1588" s="143"/>
      <c r="L1588" s="143"/>
      <c r="M1588" s="184"/>
      <c r="Q1588" s="39"/>
      <c r="R1588" s="39"/>
      <c r="S1588" s="39"/>
      <c r="X1588" s="39"/>
      <c r="Y1588" s="39"/>
      <c r="Z1588" s="39"/>
    </row>
    <row r="1589" spans="6:26" ht="12">
      <c r="F1589" s="154"/>
      <c r="G1589" s="184"/>
      <c r="K1589" s="143"/>
      <c r="L1589" s="143"/>
      <c r="M1589" s="184"/>
      <c r="Q1589" s="39"/>
      <c r="R1589" s="39"/>
      <c r="S1589" s="39"/>
      <c r="X1589" s="39"/>
      <c r="Y1589" s="39"/>
      <c r="Z1589" s="39"/>
    </row>
    <row r="1590" spans="6:26" ht="12">
      <c r="F1590" s="154"/>
      <c r="G1590" s="184"/>
      <c r="K1590" s="143"/>
      <c r="L1590" s="143"/>
      <c r="M1590" s="184"/>
      <c r="Q1590" s="39"/>
      <c r="R1590" s="39"/>
      <c r="S1590" s="39"/>
      <c r="X1590" s="39"/>
      <c r="Y1590" s="39"/>
      <c r="Z1590" s="39"/>
    </row>
    <row r="1591" spans="6:26" ht="12">
      <c r="F1591" s="154"/>
      <c r="G1591" s="184"/>
      <c r="K1591" s="143"/>
      <c r="L1591" s="143"/>
      <c r="M1591" s="184"/>
      <c r="Q1591" s="39"/>
      <c r="R1591" s="39"/>
      <c r="S1591" s="39"/>
      <c r="X1591" s="39"/>
      <c r="Y1591" s="39"/>
      <c r="Z1591" s="39"/>
    </row>
    <row r="1592" spans="6:26" ht="12">
      <c r="F1592" s="154"/>
      <c r="G1592" s="184"/>
      <c r="K1592" s="143"/>
      <c r="L1592" s="143"/>
      <c r="M1592" s="184"/>
      <c r="Q1592" s="39"/>
      <c r="R1592" s="39"/>
      <c r="S1592" s="39"/>
      <c r="X1592" s="39"/>
      <c r="Y1592" s="39"/>
      <c r="Z1592" s="39"/>
    </row>
    <row r="1593" spans="6:26" ht="12">
      <c r="F1593" s="154"/>
      <c r="G1593" s="184"/>
      <c r="K1593" s="143"/>
      <c r="L1593" s="143"/>
      <c r="M1593" s="184"/>
      <c r="Q1593" s="39"/>
      <c r="R1593" s="39"/>
      <c r="S1593" s="39"/>
      <c r="X1593" s="39"/>
      <c r="Y1593" s="39"/>
      <c r="Z1593" s="39"/>
    </row>
    <row r="1594" spans="6:26" ht="12">
      <c r="F1594" s="154"/>
      <c r="G1594" s="184"/>
      <c r="K1594" s="143"/>
      <c r="L1594" s="143"/>
      <c r="M1594" s="184"/>
      <c r="Q1594" s="39"/>
      <c r="R1594" s="39"/>
      <c r="S1594" s="39"/>
      <c r="X1594" s="39"/>
      <c r="Y1594" s="39"/>
      <c r="Z1594" s="39"/>
    </row>
    <row r="1595" spans="6:26" ht="12">
      <c r="F1595" s="154"/>
      <c r="G1595" s="184"/>
      <c r="K1595" s="143"/>
      <c r="L1595" s="143"/>
      <c r="M1595" s="184"/>
      <c r="Q1595" s="39"/>
      <c r="R1595" s="39"/>
      <c r="S1595" s="39"/>
      <c r="X1595" s="39"/>
      <c r="Y1595" s="39"/>
      <c r="Z1595" s="39"/>
    </row>
    <row r="1596" spans="6:26" ht="12">
      <c r="F1596" s="154"/>
      <c r="G1596" s="184"/>
      <c r="K1596" s="143"/>
      <c r="L1596" s="143"/>
      <c r="M1596" s="184"/>
      <c r="Q1596" s="39"/>
      <c r="R1596" s="39"/>
      <c r="S1596" s="39"/>
      <c r="X1596" s="39"/>
      <c r="Y1596" s="39"/>
      <c r="Z1596" s="39"/>
    </row>
    <row r="1597" spans="6:26" ht="12">
      <c r="F1597" s="154"/>
      <c r="G1597" s="184"/>
      <c r="K1597" s="143"/>
      <c r="L1597" s="143"/>
      <c r="M1597" s="184"/>
      <c r="Q1597" s="39"/>
      <c r="R1597" s="39"/>
      <c r="S1597" s="39"/>
      <c r="X1597" s="39"/>
      <c r="Y1597" s="39"/>
      <c r="Z1597" s="39"/>
    </row>
    <row r="1598" spans="6:26" ht="12">
      <c r="F1598" s="154"/>
      <c r="G1598" s="184"/>
      <c r="K1598" s="143"/>
      <c r="L1598" s="143"/>
      <c r="M1598" s="184"/>
      <c r="Q1598" s="39"/>
      <c r="R1598" s="39"/>
      <c r="S1598" s="39"/>
      <c r="X1598" s="39"/>
      <c r="Y1598" s="39"/>
      <c r="Z1598" s="39"/>
    </row>
    <row r="1599" spans="6:26" ht="12">
      <c r="F1599" s="154"/>
      <c r="G1599" s="184"/>
      <c r="K1599" s="143"/>
      <c r="L1599" s="143"/>
      <c r="M1599" s="184"/>
      <c r="Q1599" s="39"/>
      <c r="R1599" s="39"/>
      <c r="S1599" s="39"/>
      <c r="X1599" s="39"/>
      <c r="Y1599" s="39"/>
      <c r="Z1599" s="39"/>
    </row>
    <row r="1600" spans="6:26" ht="12">
      <c r="F1600" s="154"/>
      <c r="G1600" s="184"/>
      <c r="K1600" s="143"/>
      <c r="L1600" s="143"/>
      <c r="M1600" s="184"/>
      <c r="Q1600" s="39"/>
      <c r="R1600" s="39"/>
      <c r="S1600" s="39"/>
      <c r="X1600" s="39"/>
      <c r="Y1600" s="39"/>
      <c r="Z1600" s="39"/>
    </row>
    <row r="1601" spans="6:26" ht="12">
      <c r="F1601" s="154"/>
      <c r="G1601" s="184"/>
      <c r="K1601" s="143"/>
      <c r="L1601" s="143"/>
      <c r="M1601" s="184"/>
      <c r="Q1601" s="39"/>
      <c r="R1601" s="39"/>
      <c r="S1601" s="39"/>
      <c r="X1601" s="39"/>
      <c r="Y1601" s="39"/>
      <c r="Z1601" s="39"/>
    </row>
    <row r="1602" spans="6:26" ht="12">
      <c r="F1602" s="154"/>
      <c r="G1602" s="184"/>
      <c r="K1602" s="143"/>
      <c r="L1602" s="143"/>
      <c r="M1602" s="184"/>
      <c r="Q1602" s="39"/>
      <c r="R1602" s="39"/>
      <c r="S1602" s="39"/>
      <c r="X1602" s="39"/>
      <c r="Y1602" s="39"/>
      <c r="Z1602" s="39"/>
    </row>
    <row r="1603" spans="6:26" ht="12">
      <c r="F1603" s="154"/>
      <c r="G1603" s="184"/>
      <c r="K1603" s="143"/>
      <c r="L1603" s="143"/>
      <c r="M1603" s="184"/>
      <c r="Q1603" s="39"/>
      <c r="R1603" s="39"/>
      <c r="S1603" s="39"/>
      <c r="X1603" s="39"/>
      <c r="Y1603" s="39"/>
      <c r="Z1603" s="39"/>
    </row>
    <row r="1604" spans="6:26" ht="12">
      <c r="F1604" s="154"/>
      <c r="G1604" s="184"/>
      <c r="K1604" s="143"/>
      <c r="L1604" s="143"/>
      <c r="M1604" s="184"/>
      <c r="Q1604" s="39"/>
      <c r="R1604" s="39"/>
      <c r="S1604" s="39"/>
      <c r="X1604" s="39"/>
      <c r="Y1604" s="39"/>
      <c r="Z1604" s="39"/>
    </row>
    <row r="1605" spans="6:26" ht="12">
      <c r="F1605" s="154"/>
      <c r="G1605" s="184"/>
      <c r="K1605" s="143"/>
      <c r="L1605" s="143"/>
      <c r="M1605" s="184"/>
      <c r="Q1605" s="39"/>
      <c r="R1605" s="39"/>
      <c r="S1605" s="39"/>
      <c r="X1605" s="39"/>
      <c r="Y1605" s="39"/>
      <c r="Z1605" s="39"/>
    </row>
    <row r="1606" spans="6:26" ht="12">
      <c r="F1606" s="154"/>
      <c r="G1606" s="184"/>
      <c r="K1606" s="143"/>
      <c r="L1606" s="143"/>
      <c r="M1606" s="184"/>
      <c r="Q1606" s="39"/>
      <c r="R1606" s="39"/>
      <c r="S1606" s="39"/>
      <c r="X1606" s="39"/>
      <c r="Y1606" s="39"/>
      <c r="Z1606" s="39"/>
    </row>
    <row r="1607" spans="6:26" ht="12">
      <c r="F1607" s="154"/>
      <c r="G1607" s="184"/>
      <c r="K1607" s="143"/>
      <c r="L1607" s="143"/>
      <c r="M1607" s="184"/>
      <c r="Q1607" s="39"/>
      <c r="R1607" s="39"/>
      <c r="S1607" s="39"/>
      <c r="X1607" s="39"/>
      <c r="Y1607" s="39"/>
      <c r="Z1607" s="39"/>
    </row>
    <row r="1608" spans="6:26" ht="12">
      <c r="F1608" s="154"/>
      <c r="G1608" s="184"/>
      <c r="K1608" s="143"/>
      <c r="L1608" s="143"/>
      <c r="M1608" s="184"/>
      <c r="Q1608" s="39"/>
      <c r="R1608" s="39"/>
      <c r="S1608" s="39"/>
      <c r="X1608" s="39"/>
      <c r="Y1608" s="39"/>
      <c r="Z1608" s="39"/>
    </row>
    <row r="1609" spans="6:26" ht="12">
      <c r="F1609" s="154"/>
      <c r="G1609" s="184"/>
      <c r="K1609" s="143"/>
      <c r="L1609" s="143"/>
      <c r="M1609" s="184"/>
      <c r="Q1609" s="39"/>
      <c r="R1609" s="39"/>
      <c r="S1609" s="39"/>
      <c r="X1609" s="39"/>
      <c r="Y1609" s="39"/>
      <c r="Z1609" s="39"/>
    </row>
    <row r="1610" spans="6:26" ht="12">
      <c r="F1610" s="154"/>
      <c r="G1610" s="184"/>
      <c r="K1610" s="143"/>
      <c r="L1610" s="143"/>
      <c r="M1610" s="184"/>
      <c r="Q1610" s="39"/>
      <c r="R1610" s="39"/>
      <c r="S1610" s="39"/>
      <c r="X1610" s="39"/>
      <c r="Y1610" s="39"/>
      <c r="Z1610" s="39"/>
    </row>
    <row r="1611" spans="6:26" ht="12">
      <c r="F1611" s="154"/>
      <c r="G1611" s="184"/>
      <c r="K1611" s="143"/>
      <c r="L1611" s="143"/>
      <c r="M1611" s="184"/>
      <c r="Q1611" s="39"/>
      <c r="R1611" s="39"/>
      <c r="S1611" s="39"/>
      <c r="X1611" s="39"/>
      <c r="Y1611" s="39"/>
      <c r="Z1611" s="39"/>
    </row>
    <row r="1612" spans="6:26" ht="12">
      <c r="F1612" s="154"/>
      <c r="G1612" s="184"/>
      <c r="K1612" s="143"/>
      <c r="L1612" s="143"/>
      <c r="M1612" s="184"/>
      <c r="Q1612" s="39"/>
      <c r="R1612" s="39"/>
      <c r="S1612" s="39"/>
      <c r="X1612" s="39"/>
      <c r="Y1612" s="39"/>
      <c r="Z1612" s="39"/>
    </row>
    <row r="1613" spans="6:26" ht="12">
      <c r="F1613" s="154"/>
      <c r="G1613" s="184"/>
      <c r="K1613" s="143"/>
      <c r="L1613" s="143"/>
      <c r="M1613" s="184"/>
      <c r="Q1613" s="39"/>
      <c r="R1613" s="39"/>
      <c r="S1613" s="39"/>
      <c r="X1613" s="39"/>
      <c r="Y1613" s="39"/>
      <c r="Z1613" s="39"/>
    </row>
    <row r="1614" spans="6:26" ht="12">
      <c r="F1614" s="154"/>
      <c r="G1614" s="184"/>
      <c r="K1614" s="143"/>
      <c r="L1614" s="143"/>
      <c r="M1614" s="184"/>
      <c r="Q1614" s="39"/>
      <c r="R1614" s="39"/>
      <c r="S1614" s="39"/>
      <c r="X1614" s="39"/>
      <c r="Y1614" s="39"/>
      <c r="Z1614" s="39"/>
    </row>
    <row r="1615" spans="6:26" ht="12">
      <c r="F1615" s="154"/>
      <c r="G1615" s="184"/>
      <c r="K1615" s="143"/>
      <c r="L1615" s="143"/>
      <c r="M1615" s="184"/>
      <c r="Q1615" s="39"/>
      <c r="R1615" s="39"/>
      <c r="S1615" s="39"/>
      <c r="X1615" s="39"/>
      <c r="Y1615" s="39"/>
      <c r="Z1615" s="39"/>
    </row>
    <row r="1616" spans="6:26" ht="12">
      <c r="F1616" s="154"/>
      <c r="G1616" s="184"/>
      <c r="K1616" s="143"/>
      <c r="L1616" s="143"/>
      <c r="M1616" s="184"/>
      <c r="Q1616" s="39"/>
      <c r="R1616" s="39"/>
      <c r="S1616" s="39"/>
      <c r="X1616" s="39"/>
      <c r="Y1616" s="39"/>
      <c r="Z1616" s="39"/>
    </row>
    <row r="1617" spans="6:26" ht="12">
      <c r="F1617" s="154"/>
      <c r="G1617" s="184"/>
      <c r="K1617" s="143"/>
      <c r="L1617" s="143"/>
      <c r="M1617" s="184"/>
      <c r="Q1617" s="39"/>
      <c r="R1617" s="39"/>
      <c r="S1617" s="39"/>
      <c r="X1617" s="39"/>
      <c r="Y1617" s="39"/>
      <c r="Z1617" s="39"/>
    </row>
    <row r="1618" spans="6:26" ht="12">
      <c r="F1618" s="154"/>
      <c r="G1618" s="184"/>
      <c r="K1618" s="143"/>
      <c r="L1618" s="143"/>
      <c r="M1618" s="184"/>
      <c r="Q1618" s="39"/>
      <c r="R1618" s="39"/>
      <c r="S1618" s="39"/>
      <c r="X1618" s="39"/>
      <c r="Y1618" s="39"/>
      <c r="Z1618" s="39"/>
    </row>
    <row r="1619" spans="6:26" ht="12">
      <c r="F1619" s="154"/>
      <c r="G1619" s="184"/>
      <c r="K1619" s="143"/>
      <c r="L1619" s="143"/>
      <c r="M1619" s="184"/>
      <c r="Q1619" s="39"/>
      <c r="R1619" s="39"/>
      <c r="S1619" s="39"/>
      <c r="X1619" s="39"/>
      <c r="Y1619" s="39"/>
      <c r="Z1619" s="39"/>
    </row>
    <row r="1620" spans="6:26" ht="12">
      <c r="F1620" s="154"/>
      <c r="G1620" s="184"/>
      <c r="K1620" s="143"/>
      <c r="L1620" s="143"/>
      <c r="M1620" s="184"/>
      <c r="Q1620" s="39"/>
      <c r="R1620" s="39"/>
      <c r="S1620" s="39"/>
      <c r="X1620" s="39"/>
      <c r="Y1620" s="39"/>
      <c r="Z1620" s="39"/>
    </row>
    <row r="1621" spans="6:26" ht="12">
      <c r="F1621" s="154"/>
      <c r="G1621" s="184"/>
      <c r="K1621" s="143"/>
      <c r="L1621" s="143"/>
      <c r="M1621" s="184"/>
      <c r="Q1621" s="39"/>
      <c r="R1621" s="39"/>
      <c r="S1621" s="39"/>
      <c r="X1621" s="39"/>
      <c r="Y1621" s="39"/>
      <c r="Z1621" s="39"/>
    </row>
    <row r="1622" spans="6:26" ht="12">
      <c r="F1622" s="154"/>
      <c r="G1622" s="184"/>
      <c r="K1622" s="143"/>
      <c r="L1622" s="143"/>
      <c r="M1622" s="184"/>
      <c r="Q1622" s="39"/>
      <c r="R1622" s="39"/>
      <c r="S1622" s="39"/>
      <c r="X1622" s="39"/>
      <c r="Y1622" s="39"/>
      <c r="Z1622" s="39"/>
    </row>
    <row r="1623" spans="6:26" ht="12">
      <c r="F1623" s="154"/>
      <c r="G1623" s="184"/>
      <c r="K1623" s="143"/>
      <c r="L1623" s="143"/>
      <c r="M1623" s="184"/>
      <c r="Q1623" s="39"/>
      <c r="R1623" s="39"/>
      <c r="S1623" s="39"/>
      <c r="X1623" s="39"/>
      <c r="Y1623" s="39"/>
      <c r="Z1623" s="39"/>
    </row>
    <row r="1624" spans="6:26" ht="12">
      <c r="F1624" s="154"/>
      <c r="G1624" s="184"/>
      <c r="K1624" s="143"/>
      <c r="L1624" s="143"/>
      <c r="M1624" s="184"/>
      <c r="Q1624" s="39"/>
      <c r="R1624" s="39"/>
      <c r="S1624" s="39"/>
      <c r="X1624" s="39"/>
      <c r="Y1624" s="39"/>
      <c r="Z1624" s="39"/>
    </row>
    <row r="1625" spans="6:26" ht="12">
      <c r="F1625" s="154"/>
      <c r="G1625" s="184"/>
      <c r="K1625" s="143"/>
      <c r="L1625" s="143"/>
      <c r="M1625" s="184"/>
      <c r="Q1625" s="39"/>
      <c r="R1625" s="39"/>
      <c r="S1625" s="39"/>
      <c r="X1625" s="39"/>
      <c r="Y1625" s="39"/>
      <c r="Z1625" s="39"/>
    </row>
    <row r="1626" spans="6:26" ht="12">
      <c r="F1626" s="154"/>
      <c r="G1626" s="184"/>
      <c r="K1626" s="143"/>
      <c r="L1626" s="143"/>
      <c r="M1626" s="184"/>
      <c r="Q1626" s="39"/>
      <c r="R1626" s="39"/>
      <c r="S1626" s="39"/>
      <c r="X1626" s="39"/>
      <c r="Y1626" s="39"/>
      <c r="Z1626" s="39"/>
    </row>
    <row r="1627" spans="6:26" ht="12">
      <c r="F1627" s="154"/>
      <c r="G1627" s="184"/>
      <c r="K1627" s="143"/>
      <c r="L1627" s="143"/>
      <c r="M1627" s="184"/>
      <c r="Q1627" s="39"/>
      <c r="R1627" s="39"/>
      <c r="S1627" s="39"/>
      <c r="X1627" s="39"/>
      <c r="Y1627" s="39"/>
      <c r="Z1627" s="39"/>
    </row>
    <row r="1628" spans="6:26" ht="12">
      <c r="F1628" s="154"/>
      <c r="G1628" s="184"/>
      <c r="K1628" s="143"/>
      <c r="L1628" s="143"/>
      <c r="M1628" s="184"/>
      <c r="Q1628" s="39"/>
      <c r="R1628" s="39"/>
      <c r="S1628" s="39"/>
      <c r="X1628" s="39"/>
      <c r="Y1628" s="39"/>
      <c r="Z1628" s="39"/>
    </row>
    <row r="1629" spans="6:26" ht="12">
      <c r="F1629" s="154"/>
      <c r="G1629" s="184"/>
      <c r="K1629" s="143"/>
      <c r="L1629" s="143"/>
      <c r="M1629" s="184"/>
      <c r="Q1629" s="39"/>
      <c r="R1629" s="39"/>
      <c r="S1629" s="39"/>
      <c r="X1629" s="39"/>
      <c r="Y1629" s="39"/>
      <c r="Z1629" s="39"/>
    </row>
    <row r="1630" spans="6:26" ht="12">
      <c r="F1630" s="154"/>
      <c r="G1630" s="184"/>
      <c r="K1630" s="143"/>
      <c r="L1630" s="143"/>
      <c r="M1630" s="184"/>
      <c r="Q1630" s="39"/>
      <c r="R1630" s="39"/>
      <c r="S1630" s="39"/>
      <c r="X1630" s="39"/>
      <c r="Y1630" s="39"/>
      <c r="Z1630" s="39"/>
    </row>
    <row r="1631" spans="6:26" ht="12">
      <c r="F1631" s="154"/>
      <c r="G1631" s="184"/>
      <c r="K1631" s="143"/>
      <c r="L1631" s="143"/>
      <c r="M1631" s="184"/>
      <c r="Q1631" s="39"/>
      <c r="R1631" s="39"/>
      <c r="S1631" s="39"/>
      <c r="X1631" s="39"/>
      <c r="Y1631" s="39"/>
      <c r="Z1631" s="39"/>
    </row>
    <row r="1632" spans="6:26" ht="12">
      <c r="F1632" s="154"/>
      <c r="G1632" s="184"/>
      <c r="K1632" s="143"/>
      <c r="L1632" s="143"/>
      <c r="M1632" s="184"/>
      <c r="Q1632" s="39"/>
      <c r="R1632" s="39"/>
      <c r="S1632" s="39"/>
      <c r="X1632" s="39"/>
      <c r="Y1632" s="39"/>
      <c r="Z1632" s="39"/>
    </row>
    <row r="1633" spans="6:26" ht="12">
      <c r="F1633" s="154"/>
      <c r="G1633" s="184"/>
      <c r="K1633" s="143"/>
      <c r="L1633" s="143"/>
      <c r="M1633" s="184"/>
      <c r="Q1633" s="39"/>
      <c r="R1633" s="39"/>
      <c r="S1633" s="39"/>
      <c r="X1633" s="39"/>
      <c r="Y1633" s="39"/>
      <c r="Z1633" s="39"/>
    </row>
    <row r="1634" spans="6:26" ht="12">
      <c r="F1634" s="154"/>
      <c r="G1634" s="184"/>
      <c r="K1634" s="143"/>
      <c r="L1634" s="143"/>
      <c r="M1634" s="184"/>
      <c r="Q1634" s="39"/>
      <c r="R1634" s="39"/>
      <c r="S1634" s="39"/>
      <c r="X1634" s="39"/>
      <c r="Y1634" s="39"/>
      <c r="Z1634" s="39"/>
    </row>
    <row r="1635" spans="6:26" ht="12">
      <c r="F1635" s="154"/>
      <c r="G1635" s="184"/>
      <c r="K1635" s="143"/>
      <c r="L1635" s="143"/>
      <c r="M1635" s="184"/>
      <c r="Q1635" s="39"/>
      <c r="R1635" s="39"/>
      <c r="S1635" s="39"/>
      <c r="X1635" s="39"/>
      <c r="Y1635" s="39"/>
      <c r="Z1635" s="39"/>
    </row>
    <row r="1636" spans="6:26" ht="12">
      <c r="F1636" s="154"/>
      <c r="G1636" s="184"/>
      <c r="K1636" s="143"/>
      <c r="L1636" s="143"/>
      <c r="M1636" s="184"/>
      <c r="Q1636" s="39"/>
      <c r="R1636" s="39"/>
      <c r="S1636" s="39"/>
      <c r="X1636" s="39"/>
      <c r="Y1636" s="39"/>
      <c r="Z1636" s="39"/>
    </row>
    <row r="1637" spans="6:26" ht="12">
      <c r="F1637" s="154"/>
      <c r="G1637" s="184"/>
      <c r="K1637" s="143"/>
      <c r="L1637" s="143"/>
      <c r="M1637" s="184"/>
      <c r="Q1637" s="39"/>
      <c r="R1637" s="39"/>
      <c r="S1637" s="39"/>
      <c r="X1637" s="39"/>
      <c r="Y1637" s="39"/>
      <c r="Z1637" s="39"/>
    </row>
    <row r="1638" spans="6:26" ht="12">
      <c r="F1638" s="154"/>
      <c r="G1638" s="184"/>
      <c r="K1638" s="143"/>
      <c r="L1638" s="143"/>
      <c r="M1638" s="184"/>
      <c r="Q1638" s="39"/>
      <c r="R1638" s="39"/>
      <c r="S1638" s="39"/>
      <c r="X1638" s="39"/>
      <c r="Y1638" s="39"/>
      <c r="Z1638" s="39"/>
    </row>
    <row r="1639" spans="6:26" ht="12">
      <c r="F1639" s="154"/>
      <c r="G1639" s="184"/>
      <c r="K1639" s="143"/>
      <c r="L1639" s="143"/>
      <c r="M1639" s="184"/>
      <c r="Q1639" s="39"/>
      <c r="R1639" s="39"/>
      <c r="S1639" s="39"/>
      <c r="X1639" s="39"/>
      <c r="Y1639" s="39"/>
      <c r="Z1639" s="39"/>
    </row>
    <row r="1640" spans="6:26" ht="12">
      <c r="F1640" s="154"/>
      <c r="G1640" s="184"/>
      <c r="K1640" s="143"/>
      <c r="L1640" s="143"/>
      <c r="M1640" s="184"/>
      <c r="Q1640" s="39"/>
      <c r="R1640" s="39"/>
      <c r="S1640" s="39"/>
      <c r="X1640" s="39"/>
      <c r="Y1640" s="39"/>
      <c r="Z1640" s="39"/>
    </row>
    <row r="1641" spans="6:26" ht="12">
      <c r="F1641" s="154"/>
      <c r="G1641" s="184"/>
      <c r="K1641" s="143"/>
      <c r="L1641" s="143"/>
      <c r="M1641" s="184"/>
      <c r="Q1641" s="39"/>
      <c r="R1641" s="39"/>
      <c r="S1641" s="39"/>
      <c r="X1641" s="39"/>
      <c r="Y1641" s="39"/>
      <c r="Z1641" s="39"/>
    </row>
    <row r="1642" spans="6:26" ht="12">
      <c r="F1642" s="154"/>
      <c r="G1642" s="184"/>
      <c r="K1642" s="143"/>
      <c r="L1642" s="143"/>
      <c r="M1642" s="184"/>
      <c r="Q1642" s="39"/>
      <c r="R1642" s="39"/>
      <c r="S1642" s="39"/>
      <c r="X1642" s="39"/>
      <c r="Y1642" s="39"/>
      <c r="Z1642" s="39"/>
    </row>
    <row r="1643" spans="6:26" ht="12">
      <c r="F1643" s="154"/>
      <c r="G1643" s="184"/>
      <c r="K1643" s="143"/>
      <c r="L1643" s="143"/>
      <c r="M1643" s="184"/>
      <c r="Q1643" s="39"/>
      <c r="R1643" s="39"/>
      <c r="S1643" s="39"/>
      <c r="X1643" s="39"/>
      <c r="Y1643" s="39"/>
      <c r="Z1643" s="39"/>
    </row>
    <row r="1644" spans="6:26" ht="12">
      <c r="F1644" s="154"/>
      <c r="G1644" s="184"/>
      <c r="K1644" s="143"/>
      <c r="L1644" s="143"/>
      <c r="M1644" s="184"/>
      <c r="Q1644" s="39"/>
      <c r="R1644" s="39"/>
      <c r="S1644" s="39"/>
      <c r="X1644" s="39"/>
      <c r="Y1644" s="39"/>
      <c r="Z1644" s="39"/>
    </row>
    <row r="1645" spans="6:26" ht="12">
      <c r="F1645" s="154"/>
      <c r="G1645" s="184"/>
      <c r="K1645" s="143"/>
      <c r="L1645" s="143"/>
      <c r="M1645" s="184"/>
      <c r="Q1645" s="39"/>
      <c r="R1645" s="39"/>
      <c r="S1645" s="39"/>
      <c r="X1645" s="39"/>
      <c r="Y1645" s="39"/>
      <c r="Z1645" s="39"/>
    </row>
    <row r="1646" spans="6:26" ht="12">
      <c r="F1646" s="154"/>
      <c r="G1646" s="184"/>
      <c r="K1646" s="143"/>
      <c r="L1646" s="143"/>
      <c r="M1646" s="184"/>
      <c r="Q1646" s="39"/>
      <c r="R1646" s="39"/>
      <c r="S1646" s="39"/>
      <c r="X1646" s="39"/>
      <c r="Y1646" s="39"/>
      <c r="Z1646" s="39"/>
    </row>
    <row r="1647" spans="6:26" ht="12">
      <c r="F1647" s="154"/>
      <c r="G1647" s="184"/>
      <c r="K1647" s="143"/>
      <c r="L1647" s="143"/>
      <c r="M1647" s="184"/>
      <c r="Q1647" s="39"/>
      <c r="R1647" s="39"/>
      <c r="S1647" s="39"/>
      <c r="X1647" s="39"/>
      <c r="Y1647" s="39"/>
      <c r="Z1647" s="39"/>
    </row>
    <row r="1648" spans="6:26" ht="12">
      <c r="F1648" s="154"/>
      <c r="G1648" s="184"/>
      <c r="K1648" s="143"/>
      <c r="L1648" s="143"/>
      <c r="M1648" s="184"/>
      <c r="Q1648" s="39"/>
      <c r="R1648" s="39"/>
      <c r="S1648" s="39"/>
      <c r="X1648" s="39"/>
      <c r="Y1648" s="39"/>
      <c r="Z1648" s="39"/>
    </row>
    <row r="1649" spans="6:26" ht="12">
      <c r="F1649" s="154"/>
      <c r="G1649" s="184"/>
      <c r="K1649" s="143"/>
      <c r="L1649" s="143"/>
      <c r="M1649" s="184"/>
      <c r="Q1649" s="39"/>
      <c r="R1649" s="39"/>
      <c r="S1649" s="39"/>
      <c r="X1649" s="39"/>
      <c r="Y1649" s="39"/>
      <c r="Z1649" s="39"/>
    </row>
    <row r="1650" spans="6:26" ht="12">
      <c r="F1650" s="154"/>
      <c r="G1650" s="184"/>
      <c r="K1650" s="143"/>
      <c r="L1650" s="143"/>
      <c r="M1650" s="184"/>
      <c r="Q1650" s="39"/>
      <c r="R1650" s="39"/>
      <c r="S1650" s="39"/>
      <c r="X1650" s="39"/>
      <c r="Y1650" s="39"/>
      <c r="Z1650" s="39"/>
    </row>
    <row r="1651" spans="6:26" ht="12">
      <c r="F1651" s="154"/>
      <c r="G1651" s="184"/>
      <c r="K1651" s="143"/>
      <c r="L1651" s="143"/>
      <c r="M1651" s="184"/>
      <c r="Q1651" s="39"/>
      <c r="R1651" s="39"/>
      <c r="S1651" s="39"/>
      <c r="X1651" s="39"/>
      <c r="Y1651" s="39"/>
      <c r="Z1651" s="39"/>
    </row>
    <row r="1652" spans="6:26" ht="12">
      <c r="F1652" s="154"/>
      <c r="G1652" s="184"/>
      <c r="K1652" s="143"/>
      <c r="L1652" s="143"/>
      <c r="M1652" s="184"/>
      <c r="Q1652" s="39"/>
      <c r="R1652" s="39"/>
      <c r="S1652" s="39"/>
      <c r="X1652" s="39"/>
      <c r="Y1652" s="39"/>
      <c r="Z1652" s="39"/>
    </row>
    <row r="1653" spans="6:26" ht="12">
      <c r="F1653" s="154"/>
      <c r="G1653" s="184"/>
      <c r="K1653" s="143"/>
      <c r="L1653" s="143"/>
      <c r="M1653" s="184"/>
      <c r="Q1653" s="39"/>
      <c r="R1653" s="39"/>
      <c r="S1653" s="39"/>
      <c r="X1653" s="39"/>
      <c r="Y1653" s="39"/>
      <c r="Z1653" s="39"/>
    </row>
    <row r="1654" spans="6:26" ht="12">
      <c r="F1654" s="154"/>
      <c r="G1654" s="184"/>
      <c r="K1654" s="143"/>
      <c r="L1654" s="143"/>
      <c r="M1654" s="184"/>
      <c r="Q1654" s="39"/>
      <c r="R1654" s="39"/>
      <c r="S1654" s="39"/>
      <c r="X1654" s="39"/>
      <c r="Y1654" s="39"/>
      <c r="Z1654" s="39"/>
    </row>
    <row r="1655" spans="6:26" ht="12">
      <c r="F1655" s="154"/>
      <c r="G1655" s="184"/>
      <c r="K1655" s="143"/>
      <c r="L1655" s="143"/>
      <c r="M1655" s="184"/>
      <c r="Q1655" s="39"/>
      <c r="R1655" s="39"/>
      <c r="S1655" s="39"/>
      <c r="X1655" s="39"/>
      <c r="Y1655" s="39"/>
      <c r="Z1655" s="39"/>
    </row>
    <row r="1656" spans="6:26" ht="12">
      <c r="F1656" s="154"/>
      <c r="G1656" s="184"/>
      <c r="K1656" s="143"/>
      <c r="L1656" s="143"/>
      <c r="M1656" s="184"/>
      <c r="Q1656" s="39"/>
      <c r="R1656" s="39"/>
      <c r="S1656" s="39"/>
      <c r="X1656" s="39"/>
      <c r="Y1656" s="39"/>
      <c r="Z1656" s="39"/>
    </row>
    <row r="1657" spans="6:26" ht="12">
      <c r="F1657" s="154"/>
      <c r="G1657" s="184"/>
      <c r="K1657" s="143"/>
      <c r="L1657" s="143"/>
      <c r="M1657" s="184"/>
      <c r="Q1657" s="39"/>
      <c r="R1657" s="39"/>
      <c r="S1657" s="39"/>
      <c r="X1657" s="39"/>
      <c r="Y1657" s="39"/>
      <c r="Z1657" s="39"/>
    </row>
    <row r="1658" spans="6:26" ht="12">
      <c r="F1658" s="154"/>
      <c r="G1658" s="184"/>
      <c r="K1658" s="143"/>
      <c r="L1658" s="143"/>
      <c r="M1658" s="184"/>
      <c r="Q1658" s="39"/>
      <c r="R1658" s="39"/>
      <c r="S1658" s="39"/>
      <c r="X1658" s="39"/>
      <c r="Y1658" s="39"/>
      <c r="Z1658" s="39"/>
    </row>
    <row r="1659" spans="6:26" ht="12">
      <c r="F1659" s="154"/>
      <c r="G1659" s="184"/>
      <c r="K1659" s="143"/>
      <c r="L1659" s="143"/>
      <c r="M1659" s="184"/>
      <c r="Q1659" s="39"/>
      <c r="R1659" s="39"/>
      <c r="S1659" s="39"/>
      <c r="X1659" s="39"/>
      <c r="Y1659" s="39"/>
      <c r="Z1659" s="39"/>
    </row>
    <row r="1660" spans="6:26" ht="12">
      <c r="F1660" s="154"/>
      <c r="G1660" s="184"/>
      <c r="K1660" s="143"/>
      <c r="L1660" s="143"/>
      <c r="M1660" s="184"/>
      <c r="Q1660" s="39"/>
      <c r="R1660" s="39"/>
      <c r="S1660" s="39"/>
      <c r="X1660" s="39"/>
      <c r="Y1660" s="39"/>
      <c r="Z1660" s="39"/>
    </row>
    <row r="1661" spans="6:26" ht="12">
      <c r="F1661" s="154"/>
      <c r="G1661" s="184"/>
      <c r="K1661" s="143"/>
      <c r="L1661" s="143"/>
      <c r="M1661" s="184"/>
      <c r="Q1661" s="39"/>
      <c r="R1661" s="39"/>
      <c r="S1661" s="39"/>
      <c r="X1661" s="39"/>
      <c r="Y1661" s="39"/>
      <c r="Z1661" s="39"/>
    </row>
    <row r="1662" spans="6:26" ht="12">
      <c r="F1662" s="154"/>
      <c r="G1662" s="184"/>
      <c r="K1662" s="143"/>
      <c r="L1662" s="143"/>
      <c r="M1662" s="184"/>
      <c r="Q1662" s="39"/>
      <c r="R1662" s="39"/>
      <c r="S1662" s="39"/>
      <c r="X1662" s="39"/>
      <c r="Y1662" s="39"/>
      <c r="Z1662" s="39"/>
    </row>
    <row r="1663" spans="6:26" ht="12">
      <c r="F1663" s="154"/>
      <c r="G1663" s="184"/>
      <c r="K1663" s="143"/>
      <c r="L1663" s="143"/>
      <c r="M1663" s="184"/>
      <c r="Q1663" s="39"/>
      <c r="R1663" s="39"/>
      <c r="S1663" s="39"/>
      <c r="X1663" s="39"/>
      <c r="Y1663" s="39"/>
      <c r="Z1663" s="39"/>
    </row>
    <row r="1664" spans="6:26" ht="12">
      <c r="F1664" s="154"/>
      <c r="G1664" s="184"/>
      <c r="K1664" s="143"/>
      <c r="L1664" s="143"/>
      <c r="M1664" s="184"/>
      <c r="Q1664" s="39"/>
      <c r="R1664" s="39"/>
      <c r="S1664" s="39"/>
      <c r="X1664" s="39"/>
      <c r="Y1664" s="39"/>
      <c r="Z1664" s="39"/>
    </row>
    <row r="1665" spans="6:26" ht="12">
      <c r="F1665" s="154"/>
      <c r="G1665" s="184"/>
      <c r="K1665" s="143"/>
      <c r="L1665" s="143"/>
      <c r="M1665" s="184"/>
      <c r="Q1665" s="39"/>
      <c r="R1665" s="39"/>
      <c r="S1665" s="39"/>
      <c r="X1665" s="39"/>
      <c r="Y1665" s="39"/>
      <c r="Z1665" s="39"/>
    </row>
    <row r="1666" spans="6:26" ht="12">
      <c r="F1666" s="154"/>
      <c r="G1666" s="184"/>
      <c r="K1666" s="143"/>
      <c r="L1666" s="143"/>
      <c r="M1666" s="184"/>
      <c r="Q1666" s="39"/>
      <c r="R1666" s="39"/>
      <c r="S1666" s="39"/>
      <c r="X1666" s="39"/>
      <c r="Y1666" s="39"/>
      <c r="Z1666" s="39"/>
    </row>
    <row r="1667" spans="6:26" ht="12">
      <c r="F1667" s="154"/>
      <c r="G1667" s="184"/>
      <c r="K1667" s="143"/>
      <c r="L1667" s="143"/>
      <c r="M1667" s="184"/>
      <c r="Q1667" s="39"/>
      <c r="R1667" s="39"/>
      <c r="S1667" s="39"/>
      <c r="X1667" s="39"/>
      <c r="Y1667" s="39"/>
      <c r="Z1667" s="39"/>
    </row>
    <row r="1668" spans="6:26" ht="12">
      <c r="F1668" s="154"/>
      <c r="G1668" s="184"/>
      <c r="K1668" s="143"/>
      <c r="L1668" s="143"/>
      <c r="M1668" s="184"/>
      <c r="Q1668" s="39"/>
      <c r="R1668" s="39"/>
      <c r="S1668" s="39"/>
      <c r="X1668" s="39"/>
      <c r="Y1668" s="39"/>
      <c r="Z1668" s="39"/>
    </row>
    <row r="1669" spans="6:26" ht="12">
      <c r="F1669" s="154"/>
      <c r="G1669" s="184"/>
      <c r="K1669" s="143"/>
      <c r="L1669" s="143"/>
      <c r="M1669" s="184"/>
      <c r="Q1669" s="39"/>
      <c r="R1669" s="39"/>
      <c r="S1669" s="39"/>
      <c r="X1669" s="39"/>
      <c r="Y1669" s="39"/>
      <c r="Z1669" s="39"/>
    </row>
    <row r="1670" spans="6:26" ht="12">
      <c r="F1670" s="154"/>
      <c r="G1670" s="184"/>
      <c r="K1670" s="143"/>
      <c r="L1670" s="143"/>
      <c r="M1670" s="184"/>
      <c r="Q1670" s="39"/>
      <c r="R1670" s="39"/>
      <c r="S1670" s="39"/>
      <c r="X1670" s="39"/>
      <c r="Y1670" s="39"/>
      <c r="Z1670" s="39"/>
    </row>
    <row r="1671" spans="6:26" ht="12">
      <c r="F1671" s="154"/>
      <c r="G1671" s="184"/>
      <c r="K1671" s="143"/>
      <c r="L1671" s="143"/>
      <c r="M1671" s="184"/>
      <c r="Q1671" s="39"/>
      <c r="R1671" s="39"/>
      <c r="S1671" s="39"/>
      <c r="X1671" s="39"/>
      <c r="Y1671" s="39"/>
      <c r="Z1671" s="39"/>
    </row>
    <row r="1672" spans="6:26" ht="12">
      <c r="F1672" s="154"/>
      <c r="G1672" s="184"/>
      <c r="K1672" s="143"/>
      <c r="L1672" s="143"/>
      <c r="M1672" s="184"/>
      <c r="Q1672" s="39"/>
      <c r="R1672" s="39"/>
      <c r="S1672" s="39"/>
      <c r="X1672" s="39"/>
      <c r="Y1672" s="39"/>
      <c r="Z1672" s="39"/>
    </row>
    <row r="1673" spans="6:26" ht="12">
      <c r="F1673" s="154"/>
      <c r="G1673" s="184"/>
      <c r="K1673" s="143"/>
      <c r="L1673" s="143"/>
      <c r="M1673" s="184"/>
      <c r="Q1673" s="39"/>
      <c r="R1673" s="39"/>
      <c r="S1673" s="39"/>
      <c r="X1673" s="39"/>
      <c r="Y1673" s="39"/>
      <c r="Z1673" s="39"/>
    </row>
    <row r="1674" spans="6:26" ht="12">
      <c r="F1674" s="154"/>
      <c r="G1674" s="184"/>
      <c r="K1674" s="143"/>
      <c r="L1674" s="143"/>
      <c r="M1674" s="184"/>
      <c r="Q1674" s="39"/>
      <c r="R1674" s="39"/>
      <c r="S1674" s="39"/>
      <c r="X1674" s="39"/>
      <c r="Y1674" s="39"/>
      <c r="Z1674" s="39"/>
    </row>
    <row r="1675" spans="6:26" ht="12">
      <c r="F1675" s="154"/>
      <c r="G1675" s="184"/>
      <c r="K1675" s="143"/>
      <c r="L1675" s="143"/>
      <c r="M1675" s="184"/>
      <c r="Q1675" s="39"/>
      <c r="R1675" s="39"/>
      <c r="S1675" s="39"/>
      <c r="X1675" s="39"/>
      <c r="Y1675" s="39"/>
      <c r="Z1675" s="39"/>
    </row>
    <row r="1676" spans="6:26" ht="12">
      <c r="F1676" s="154"/>
      <c r="G1676" s="184"/>
      <c r="K1676" s="143"/>
      <c r="L1676" s="143"/>
      <c r="M1676" s="184"/>
      <c r="Q1676" s="39"/>
      <c r="R1676" s="39"/>
      <c r="S1676" s="39"/>
      <c r="X1676" s="39"/>
      <c r="Y1676" s="39"/>
      <c r="Z1676" s="39"/>
    </row>
    <row r="1677" spans="6:26" ht="12">
      <c r="F1677" s="154"/>
      <c r="G1677" s="184"/>
      <c r="K1677" s="143"/>
      <c r="L1677" s="143"/>
      <c r="M1677" s="184"/>
      <c r="Q1677" s="39"/>
      <c r="R1677" s="39"/>
      <c r="S1677" s="39"/>
      <c r="X1677" s="39"/>
      <c r="Y1677" s="39"/>
      <c r="Z1677" s="39"/>
    </row>
    <row r="1678" spans="6:26" ht="12">
      <c r="F1678" s="154"/>
      <c r="G1678" s="184"/>
      <c r="K1678" s="143"/>
      <c r="L1678" s="143"/>
      <c r="M1678" s="184"/>
      <c r="Q1678" s="39"/>
      <c r="R1678" s="39"/>
      <c r="S1678" s="39"/>
      <c r="X1678" s="39"/>
      <c r="Y1678" s="39"/>
      <c r="Z1678" s="39"/>
    </row>
    <row r="1679" spans="6:26" ht="12">
      <c r="F1679" s="154"/>
      <c r="G1679" s="184"/>
      <c r="K1679" s="143"/>
      <c r="L1679" s="143"/>
      <c r="M1679" s="184"/>
      <c r="Q1679" s="39"/>
      <c r="R1679" s="39"/>
      <c r="S1679" s="39"/>
      <c r="X1679" s="39"/>
      <c r="Y1679" s="39"/>
      <c r="Z1679" s="39"/>
    </row>
    <row r="1680" spans="6:26" ht="12">
      <c r="F1680" s="154"/>
      <c r="G1680" s="184"/>
      <c r="K1680" s="143"/>
      <c r="L1680" s="143"/>
      <c r="M1680" s="184"/>
      <c r="Q1680" s="39"/>
      <c r="R1680" s="39"/>
      <c r="S1680" s="39"/>
      <c r="X1680" s="39"/>
      <c r="Y1680" s="39"/>
      <c r="Z1680" s="39"/>
    </row>
    <row r="1681" spans="6:26" ht="12">
      <c r="F1681" s="154"/>
      <c r="G1681" s="184"/>
      <c r="K1681" s="143"/>
      <c r="L1681" s="143"/>
      <c r="M1681" s="184"/>
      <c r="Q1681" s="39"/>
      <c r="R1681" s="39"/>
      <c r="S1681" s="39"/>
      <c r="X1681" s="39"/>
      <c r="Y1681" s="39"/>
      <c r="Z1681" s="39"/>
    </row>
    <row r="1682" spans="6:26" ht="12">
      <c r="F1682" s="154"/>
      <c r="G1682" s="184"/>
      <c r="K1682" s="143"/>
      <c r="L1682" s="143"/>
      <c r="M1682" s="184"/>
      <c r="Q1682" s="39"/>
      <c r="R1682" s="39"/>
      <c r="S1682" s="39"/>
      <c r="X1682" s="39"/>
      <c r="Y1682" s="39"/>
      <c r="Z1682" s="39"/>
    </row>
    <row r="1683" spans="6:26" ht="12">
      <c r="F1683" s="154"/>
      <c r="G1683" s="184"/>
      <c r="K1683" s="143"/>
      <c r="L1683" s="143"/>
      <c r="M1683" s="184"/>
      <c r="Q1683" s="39"/>
      <c r="R1683" s="39"/>
      <c r="S1683" s="39"/>
      <c r="X1683" s="39"/>
      <c r="Y1683" s="39"/>
      <c r="Z1683" s="39"/>
    </row>
    <row r="1684" spans="6:26" ht="12">
      <c r="F1684" s="154"/>
      <c r="G1684" s="184"/>
      <c r="K1684" s="143"/>
      <c r="L1684" s="143"/>
      <c r="M1684" s="184"/>
      <c r="Q1684" s="39"/>
      <c r="R1684" s="39"/>
      <c r="S1684" s="39"/>
      <c r="X1684" s="39"/>
      <c r="Y1684" s="39"/>
      <c r="Z1684" s="39"/>
    </row>
    <row r="1685" spans="6:26" ht="12">
      <c r="F1685" s="154"/>
      <c r="G1685" s="184"/>
      <c r="K1685" s="143"/>
      <c r="L1685" s="143"/>
      <c r="M1685" s="184"/>
      <c r="Q1685" s="39"/>
      <c r="R1685" s="39"/>
      <c r="S1685" s="39"/>
      <c r="X1685" s="39"/>
      <c r="Y1685" s="39"/>
      <c r="Z1685" s="39"/>
    </row>
    <row r="1686" spans="6:26" ht="12">
      <c r="F1686" s="154"/>
      <c r="G1686" s="184"/>
      <c r="K1686" s="143"/>
      <c r="L1686" s="143"/>
      <c r="M1686" s="184"/>
      <c r="Q1686" s="39"/>
      <c r="R1686" s="39"/>
      <c r="S1686" s="39"/>
      <c r="X1686" s="39"/>
      <c r="Y1686" s="39"/>
      <c r="Z1686" s="39"/>
    </row>
    <row r="1687" spans="6:26" ht="12">
      <c r="F1687" s="154"/>
      <c r="G1687" s="184"/>
      <c r="K1687" s="143"/>
      <c r="L1687" s="143"/>
      <c r="M1687" s="184"/>
      <c r="Q1687" s="39"/>
      <c r="R1687" s="39"/>
      <c r="S1687" s="39"/>
      <c r="X1687" s="39"/>
      <c r="Y1687" s="39"/>
      <c r="Z1687" s="39"/>
    </row>
    <row r="1688" spans="6:26" ht="12">
      <c r="F1688" s="154"/>
      <c r="G1688" s="184"/>
      <c r="K1688" s="143"/>
      <c r="L1688" s="143"/>
      <c r="M1688" s="184"/>
      <c r="Q1688" s="39"/>
      <c r="R1688" s="39"/>
      <c r="S1688" s="39"/>
      <c r="X1688" s="39"/>
      <c r="Y1688" s="39"/>
      <c r="Z1688" s="39"/>
    </row>
    <row r="1689" spans="6:26" ht="12">
      <c r="F1689" s="154"/>
      <c r="G1689" s="184"/>
      <c r="K1689" s="143"/>
      <c r="L1689" s="143"/>
      <c r="M1689" s="184"/>
      <c r="Q1689" s="39"/>
      <c r="R1689" s="39"/>
      <c r="S1689" s="39"/>
      <c r="X1689" s="39"/>
      <c r="Y1689" s="39"/>
      <c r="Z1689" s="39"/>
    </row>
    <row r="1690" spans="6:26" ht="12">
      <c r="F1690" s="154"/>
      <c r="G1690" s="184"/>
      <c r="K1690" s="143"/>
      <c r="L1690" s="143"/>
      <c r="M1690" s="184"/>
      <c r="Q1690" s="39"/>
      <c r="R1690" s="39"/>
      <c r="S1690" s="39"/>
      <c r="X1690" s="39"/>
      <c r="Y1690" s="39"/>
      <c r="Z1690" s="39"/>
    </row>
    <row r="1691" spans="6:26" ht="12">
      <c r="F1691" s="154"/>
      <c r="G1691" s="184"/>
      <c r="K1691" s="143"/>
      <c r="L1691" s="143"/>
      <c r="M1691" s="184"/>
      <c r="Q1691" s="39"/>
      <c r="R1691" s="39"/>
      <c r="S1691" s="39"/>
      <c r="X1691" s="39"/>
      <c r="Y1691" s="39"/>
      <c r="Z1691" s="39"/>
    </row>
    <row r="1692" spans="6:26" ht="12">
      <c r="F1692" s="154"/>
      <c r="G1692" s="184"/>
      <c r="K1692" s="143"/>
      <c r="L1692" s="143"/>
      <c r="M1692" s="184"/>
      <c r="Q1692" s="39"/>
      <c r="R1692" s="39"/>
      <c r="S1692" s="39"/>
      <c r="X1692" s="39"/>
      <c r="Y1692" s="39"/>
      <c r="Z1692" s="39"/>
    </row>
    <row r="1693" spans="6:26" ht="12">
      <c r="F1693" s="154"/>
      <c r="G1693" s="184"/>
      <c r="K1693" s="143"/>
      <c r="L1693" s="143"/>
      <c r="M1693" s="184"/>
      <c r="Q1693" s="39"/>
      <c r="R1693" s="39"/>
      <c r="S1693" s="39"/>
      <c r="X1693" s="39"/>
      <c r="Y1693" s="39"/>
      <c r="Z1693" s="39"/>
    </row>
    <row r="1694" spans="6:26" ht="12">
      <c r="F1694" s="154"/>
      <c r="G1694" s="184"/>
      <c r="K1694" s="143"/>
      <c r="L1694" s="143"/>
      <c r="M1694" s="184"/>
      <c r="Q1694" s="39"/>
      <c r="R1694" s="39"/>
      <c r="S1694" s="39"/>
      <c r="X1694" s="39"/>
      <c r="Y1694" s="39"/>
      <c r="Z1694" s="39"/>
    </row>
    <row r="1695" spans="6:26" ht="12">
      <c r="F1695" s="154"/>
      <c r="G1695" s="184"/>
      <c r="K1695" s="143"/>
      <c r="L1695" s="143"/>
      <c r="M1695" s="184"/>
      <c r="Q1695" s="39"/>
      <c r="R1695" s="39"/>
      <c r="S1695" s="39"/>
      <c r="X1695" s="39"/>
      <c r="Y1695" s="39"/>
      <c r="Z1695" s="39"/>
    </row>
    <row r="1696" spans="6:26" ht="12">
      <c r="F1696" s="154"/>
      <c r="G1696" s="184"/>
      <c r="K1696" s="143"/>
      <c r="L1696" s="143"/>
      <c r="M1696" s="184"/>
      <c r="Q1696" s="39"/>
      <c r="R1696" s="39"/>
      <c r="S1696" s="39"/>
      <c r="X1696" s="39"/>
      <c r="Y1696" s="39"/>
      <c r="Z1696" s="39"/>
    </row>
    <row r="1697" spans="6:26" ht="12">
      <c r="F1697" s="154"/>
      <c r="G1697" s="184"/>
      <c r="K1697" s="143"/>
      <c r="L1697" s="143"/>
      <c r="M1697" s="184"/>
      <c r="Q1697" s="39"/>
      <c r="R1697" s="39"/>
      <c r="S1697" s="39"/>
      <c r="X1697" s="39"/>
      <c r="Y1697" s="39"/>
      <c r="Z1697" s="39"/>
    </row>
    <row r="1698" spans="6:26" ht="12">
      <c r="F1698" s="154"/>
      <c r="G1698" s="184"/>
      <c r="K1698" s="143"/>
      <c r="L1698" s="143"/>
      <c r="M1698" s="184"/>
      <c r="Q1698" s="39"/>
      <c r="R1698" s="39"/>
      <c r="S1698" s="39"/>
      <c r="X1698" s="39"/>
      <c r="Y1698" s="39"/>
      <c r="Z1698" s="39"/>
    </row>
    <row r="1699" spans="6:26" ht="12">
      <c r="F1699" s="154"/>
      <c r="G1699" s="184"/>
      <c r="K1699" s="143"/>
      <c r="L1699" s="143"/>
      <c r="M1699" s="184"/>
      <c r="Q1699" s="39"/>
      <c r="R1699" s="39"/>
      <c r="S1699" s="39"/>
      <c r="X1699" s="39"/>
      <c r="Y1699" s="39"/>
      <c r="Z1699" s="39"/>
    </row>
    <row r="1700" spans="6:26" ht="12">
      <c r="F1700" s="154"/>
      <c r="G1700" s="184"/>
      <c r="K1700" s="143"/>
      <c r="L1700" s="143"/>
      <c r="M1700" s="184"/>
      <c r="Q1700" s="39"/>
      <c r="R1700" s="39"/>
      <c r="S1700" s="39"/>
      <c r="X1700" s="39"/>
      <c r="Y1700" s="39"/>
      <c r="Z1700" s="39"/>
    </row>
    <row r="1701" spans="6:26" ht="12">
      <c r="F1701" s="154"/>
      <c r="G1701" s="184"/>
      <c r="K1701" s="143"/>
      <c r="L1701" s="143"/>
      <c r="M1701" s="184"/>
      <c r="Q1701" s="39"/>
      <c r="R1701" s="39"/>
      <c r="S1701" s="39"/>
      <c r="X1701" s="39"/>
      <c r="Y1701" s="39"/>
      <c r="Z1701" s="39"/>
    </row>
    <row r="1702" spans="6:26" ht="12">
      <c r="F1702" s="154"/>
      <c r="G1702" s="184"/>
      <c r="K1702" s="143"/>
      <c r="L1702" s="143"/>
      <c r="M1702" s="184"/>
      <c r="Q1702" s="39"/>
      <c r="R1702" s="39"/>
      <c r="S1702" s="39"/>
      <c r="X1702" s="39"/>
      <c r="Y1702" s="39"/>
      <c r="Z1702" s="39"/>
    </row>
    <row r="1703" spans="6:26" ht="12">
      <c r="F1703" s="154"/>
      <c r="G1703" s="184"/>
      <c r="K1703" s="143"/>
      <c r="L1703" s="143"/>
      <c r="M1703" s="184"/>
      <c r="Q1703" s="39"/>
      <c r="R1703" s="39"/>
      <c r="S1703" s="39"/>
      <c r="X1703" s="39"/>
      <c r="Y1703" s="39"/>
      <c r="Z1703" s="39"/>
    </row>
    <row r="1704" spans="6:26" ht="12">
      <c r="F1704" s="154"/>
      <c r="G1704" s="184"/>
      <c r="K1704" s="143"/>
      <c r="L1704" s="143"/>
      <c r="M1704" s="184"/>
      <c r="Q1704" s="39"/>
      <c r="R1704" s="39"/>
      <c r="S1704" s="39"/>
      <c r="X1704" s="39"/>
      <c r="Y1704" s="39"/>
      <c r="Z1704" s="39"/>
    </row>
    <row r="1705" spans="6:26" ht="12">
      <c r="F1705" s="154"/>
      <c r="G1705" s="184"/>
      <c r="K1705" s="143"/>
      <c r="L1705" s="143"/>
      <c r="M1705" s="184"/>
      <c r="Q1705" s="39"/>
      <c r="R1705" s="39"/>
      <c r="S1705" s="39"/>
      <c r="X1705" s="39"/>
      <c r="Y1705" s="39"/>
      <c r="Z1705" s="39"/>
    </row>
    <row r="1706" spans="6:26" ht="12">
      <c r="F1706" s="154"/>
      <c r="G1706" s="184"/>
      <c r="K1706" s="143"/>
      <c r="L1706" s="143"/>
      <c r="M1706" s="184"/>
      <c r="Q1706" s="39"/>
      <c r="R1706" s="39"/>
      <c r="S1706" s="39"/>
      <c r="X1706" s="39"/>
      <c r="Y1706" s="39"/>
      <c r="Z1706" s="39"/>
    </row>
    <row r="1707" spans="6:26" ht="12">
      <c r="F1707" s="154"/>
      <c r="G1707" s="184"/>
      <c r="K1707" s="143"/>
      <c r="L1707" s="143"/>
      <c r="M1707" s="184"/>
      <c r="Q1707" s="39"/>
      <c r="R1707" s="39"/>
      <c r="S1707" s="39"/>
      <c r="X1707" s="39"/>
      <c r="Y1707" s="39"/>
      <c r="Z1707" s="39"/>
    </row>
    <row r="1708" spans="6:26" ht="12">
      <c r="F1708" s="154"/>
      <c r="G1708" s="184"/>
      <c r="K1708" s="143"/>
      <c r="L1708" s="143"/>
      <c r="M1708" s="184"/>
      <c r="Q1708" s="39"/>
      <c r="R1708" s="39"/>
      <c r="S1708" s="39"/>
      <c r="X1708" s="39"/>
      <c r="Y1708" s="39"/>
      <c r="Z1708" s="39"/>
    </row>
    <row r="1709" spans="6:26" ht="12">
      <c r="F1709" s="154"/>
      <c r="G1709" s="184"/>
      <c r="K1709" s="143"/>
      <c r="L1709" s="143"/>
      <c r="M1709" s="184"/>
      <c r="Q1709" s="39"/>
      <c r="R1709" s="39"/>
      <c r="S1709" s="39"/>
      <c r="X1709" s="39"/>
      <c r="Y1709" s="39"/>
      <c r="Z1709" s="39"/>
    </row>
    <row r="1710" spans="6:26" ht="12">
      <c r="F1710" s="154"/>
      <c r="G1710" s="184"/>
      <c r="K1710" s="143"/>
      <c r="L1710" s="143"/>
      <c r="M1710" s="184"/>
      <c r="Q1710" s="39"/>
      <c r="R1710" s="39"/>
      <c r="S1710" s="39"/>
      <c r="X1710" s="39"/>
      <c r="Y1710" s="39"/>
      <c r="Z1710" s="39"/>
    </row>
    <row r="1711" spans="6:26" ht="12">
      <c r="F1711" s="154"/>
      <c r="G1711" s="184"/>
      <c r="K1711" s="143"/>
      <c r="L1711" s="143"/>
      <c r="M1711" s="184"/>
      <c r="Q1711" s="39"/>
      <c r="R1711" s="39"/>
      <c r="S1711" s="39"/>
      <c r="X1711" s="39"/>
      <c r="Y1711" s="39"/>
      <c r="Z1711" s="39"/>
    </row>
    <row r="1712" spans="6:26" ht="12">
      <c r="F1712" s="154"/>
      <c r="G1712" s="184"/>
      <c r="K1712" s="143"/>
      <c r="L1712" s="143"/>
      <c r="M1712" s="184"/>
      <c r="Q1712" s="39"/>
      <c r="R1712" s="39"/>
      <c r="S1712" s="39"/>
      <c r="X1712" s="39"/>
      <c r="Y1712" s="39"/>
      <c r="Z1712" s="39"/>
    </row>
    <row r="1713" spans="6:26" ht="12">
      <c r="F1713" s="154"/>
      <c r="G1713" s="184"/>
      <c r="K1713" s="143"/>
      <c r="L1713" s="143"/>
      <c r="M1713" s="184"/>
      <c r="Q1713" s="39"/>
      <c r="R1713" s="39"/>
      <c r="S1713" s="39"/>
      <c r="X1713" s="39"/>
      <c r="Y1713" s="39"/>
      <c r="Z1713" s="39"/>
    </row>
    <row r="1714" spans="6:26" ht="12">
      <c r="F1714" s="154"/>
      <c r="G1714" s="184"/>
      <c r="K1714" s="143"/>
      <c r="L1714" s="143"/>
      <c r="M1714" s="184"/>
      <c r="Q1714" s="39"/>
      <c r="R1714" s="39"/>
      <c r="S1714" s="39"/>
      <c r="X1714" s="39"/>
      <c r="Y1714" s="39"/>
      <c r="Z1714" s="39"/>
    </row>
    <row r="1715" spans="6:26" ht="12">
      <c r="F1715" s="154"/>
      <c r="G1715" s="184"/>
      <c r="K1715" s="143"/>
      <c r="L1715" s="143"/>
      <c r="M1715" s="184"/>
      <c r="Q1715" s="39"/>
      <c r="R1715" s="39"/>
      <c r="S1715" s="39"/>
      <c r="X1715" s="39"/>
      <c r="Y1715" s="39"/>
      <c r="Z1715" s="39"/>
    </row>
    <row r="1716" spans="6:26" ht="12">
      <c r="F1716" s="154"/>
      <c r="G1716" s="184"/>
      <c r="K1716" s="143"/>
      <c r="L1716" s="143"/>
      <c r="M1716" s="184"/>
      <c r="Q1716" s="39"/>
      <c r="R1716" s="39"/>
      <c r="S1716" s="39"/>
      <c r="X1716" s="39"/>
      <c r="Y1716" s="39"/>
      <c r="Z1716" s="39"/>
    </row>
    <row r="1717" spans="6:26" ht="12">
      <c r="F1717" s="154"/>
      <c r="G1717" s="184"/>
      <c r="K1717" s="143"/>
      <c r="L1717" s="143"/>
      <c r="M1717" s="184"/>
      <c r="Q1717" s="39"/>
      <c r="R1717" s="39"/>
      <c r="S1717" s="39"/>
      <c r="X1717" s="39"/>
      <c r="Y1717" s="39"/>
      <c r="Z1717" s="39"/>
    </row>
    <row r="1718" spans="6:26" ht="12">
      <c r="F1718" s="154"/>
      <c r="G1718" s="184"/>
      <c r="K1718" s="143"/>
      <c r="L1718" s="143"/>
      <c r="M1718" s="184"/>
      <c r="Q1718" s="39"/>
      <c r="R1718" s="39"/>
      <c r="S1718" s="39"/>
      <c r="X1718" s="39"/>
      <c r="Y1718" s="39"/>
      <c r="Z1718" s="39"/>
    </row>
    <row r="1719" spans="6:26" ht="12">
      <c r="F1719" s="154"/>
      <c r="G1719" s="184"/>
      <c r="K1719" s="143"/>
      <c r="L1719" s="143"/>
      <c r="M1719" s="184"/>
      <c r="Q1719" s="39"/>
      <c r="R1719" s="39"/>
      <c r="S1719" s="39"/>
      <c r="X1719" s="39"/>
      <c r="Y1719" s="39"/>
      <c r="Z1719" s="39"/>
    </row>
    <row r="1720" spans="6:26" ht="12">
      <c r="F1720" s="154"/>
      <c r="G1720" s="184"/>
      <c r="K1720" s="143"/>
      <c r="L1720" s="143"/>
      <c r="M1720" s="184"/>
      <c r="Q1720" s="39"/>
      <c r="R1720" s="39"/>
      <c r="S1720" s="39"/>
      <c r="X1720" s="39"/>
      <c r="Y1720" s="39"/>
      <c r="Z1720" s="39"/>
    </row>
    <row r="1721" spans="6:26" ht="12">
      <c r="F1721" s="154"/>
      <c r="G1721" s="184"/>
      <c r="K1721" s="143"/>
      <c r="L1721" s="143"/>
      <c r="M1721" s="184"/>
      <c r="Q1721" s="39"/>
      <c r="R1721" s="39"/>
      <c r="S1721" s="39"/>
      <c r="X1721" s="39"/>
      <c r="Y1721" s="39"/>
      <c r="Z1721" s="39"/>
    </row>
    <row r="1722" spans="6:26" ht="12">
      <c r="F1722" s="154"/>
      <c r="G1722" s="184"/>
      <c r="K1722" s="143"/>
      <c r="L1722" s="143"/>
      <c r="M1722" s="184"/>
      <c r="Q1722" s="39"/>
      <c r="R1722" s="39"/>
      <c r="S1722" s="39"/>
      <c r="X1722" s="39"/>
      <c r="Y1722" s="39"/>
      <c r="Z1722" s="39"/>
    </row>
    <row r="1723" spans="6:26" ht="12">
      <c r="F1723" s="154"/>
      <c r="G1723" s="184"/>
      <c r="K1723" s="143"/>
      <c r="L1723" s="143"/>
      <c r="M1723" s="184"/>
      <c r="Q1723" s="39"/>
      <c r="R1723" s="39"/>
      <c r="S1723" s="39"/>
      <c r="X1723" s="39"/>
      <c r="Y1723" s="39"/>
      <c r="Z1723" s="39"/>
    </row>
    <row r="1724" spans="6:26" ht="12">
      <c r="F1724" s="154"/>
      <c r="G1724" s="184"/>
      <c r="K1724" s="143"/>
      <c r="L1724" s="143"/>
      <c r="M1724" s="184"/>
      <c r="Q1724" s="39"/>
      <c r="R1724" s="39"/>
      <c r="S1724" s="39"/>
      <c r="X1724" s="39"/>
      <c r="Y1724" s="39"/>
      <c r="Z1724" s="39"/>
    </row>
    <row r="1725" spans="6:26" ht="12">
      <c r="F1725" s="154"/>
      <c r="G1725" s="184"/>
      <c r="K1725" s="143"/>
      <c r="L1725" s="143"/>
      <c r="M1725" s="184"/>
      <c r="Q1725" s="39"/>
      <c r="R1725" s="39"/>
      <c r="S1725" s="39"/>
      <c r="X1725" s="39"/>
      <c r="Y1725" s="39"/>
      <c r="Z1725" s="39"/>
    </row>
    <row r="1726" spans="6:26" ht="12">
      <c r="F1726" s="154"/>
      <c r="G1726" s="184"/>
      <c r="K1726" s="143"/>
      <c r="L1726" s="143"/>
      <c r="M1726" s="184"/>
      <c r="Q1726" s="39"/>
      <c r="R1726" s="39"/>
      <c r="S1726" s="39"/>
      <c r="X1726" s="39"/>
      <c r="Y1726" s="39"/>
      <c r="Z1726" s="39"/>
    </row>
    <row r="1727" spans="6:26" ht="12">
      <c r="F1727" s="154"/>
      <c r="G1727" s="184"/>
      <c r="K1727" s="143"/>
      <c r="L1727" s="143"/>
      <c r="M1727" s="184"/>
      <c r="Q1727" s="39"/>
      <c r="R1727" s="39"/>
      <c r="S1727" s="39"/>
      <c r="X1727" s="39"/>
      <c r="Y1727" s="39"/>
      <c r="Z1727" s="39"/>
    </row>
    <row r="1728" spans="6:26" ht="12">
      <c r="F1728" s="154"/>
      <c r="G1728" s="184"/>
      <c r="K1728" s="143"/>
      <c r="L1728" s="143"/>
      <c r="M1728" s="184"/>
      <c r="Q1728" s="39"/>
      <c r="R1728" s="39"/>
      <c r="S1728" s="39"/>
      <c r="X1728" s="39"/>
      <c r="Y1728" s="39"/>
      <c r="Z1728" s="39"/>
    </row>
    <row r="1729" spans="6:26" ht="12">
      <c r="F1729" s="154"/>
      <c r="G1729" s="184"/>
      <c r="K1729" s="143"/>
      <c r="L1729" s="143"/>
      <c r="M1729" s="184"/>
      <c r="Q1729" s="39"/>
      <c r="R1729" s="39"/>
      <c r="S1729" s="39"/>
      <c r="X1729" s="39"/>
      <c r="Y1729" s="39"/>
      <c r="Z1729" s="39"/>
    </row>
    <row r="1730" spans="6:26" ht="12">
      <c r="F1730" s="154"/>
      <c r="G1730" s="184"/>
      <c r="K1730" s="143"/>
      <c r="L1730" s="143"/>
      <c r="M1730" s="184"/>
      <c r="Q1730" s="39"/>
      <c r="R1730" s="39"/>
      <c r="S1730" s="39"/>
      <c r="X1730" s="39"/>
      <c r="Y1730" s="39"/>
      <c r="Z1730" s="39"/>
    </row>
    <row r="1731" spans="6:26" ht="12">
      <c r="F1731" s="154"/>
      <c r="G1731" s="184"/>
      <c r="K1731" s="143"/>
      <c r="L1731" s="143"/>
      <c r="M1731" s="184"/>
      <c r="Q1731" s="39"/>
      <c r="R1731" s="39"/>
      <c r="S1731" s="39"/>
      <c r="X1731" s="39"/>
      <c r="Y1731" s="39"/>
      <c r="Z1731" s="39"/>
    </row>
    <row r="1732" spans="6:26" ht="12">
      <c r="F1732" s="154"/>
      <c r="G1732" s="184"/>
      <c r="K1732" s="143"/>
      <c r="L1732" s="143"/>
      <c r="M1732" s="184"/>
      <c r="Q1732" s="39"/>
      <c r="R1732" s="39"/>
      <c r="S1732" s="39"/>
      <c r="X1732" s="39"/>
      <c r="Y1732" s="39"/>
      <c r="Z1732" s="39"/>
    </row>
    <row r="1733" spans="6:26" ht="12">
      <c r="F1733" s="154"/>
      <c r="G1733" s="184"/>
      <c r="K1733" s="143"/>
      <c r="L1733" s="143"/>
      <c r="M1733" s="184"/>
      <c r="Q1733" s="39"/>
      <c r="R1733" s="39"/>
      <c r="S1733" s="39"/>
      <c r="X1733" s="39"/>
      <c r="Y1733" s="39"/>
      <c r="Z1733" s="39"/>
    </row>
    <row r="1734" spans="6:26" ht="12">
      <c r="F1734" s="154"/>
      <c r="G1734" s="184"/>
      <c r="K1734" s="143"/>
      <c r="L1734" s="143"/>
      <c r="M1734" s="184"/>
      <c r="Q1734" s="39"/>
      <c r="R1734" s="39"/>
      <c r="S1734" s="39"/>
      <c r="X1734" s="39"/>
      <c r="Y1734" s="39"/>
      <c r="Z1734" s="39"/>
    </row>
    <row r="1735" spans="6:26" ht="12">
      <c r="F1735" s="154"/>
      <c r="G1735" s="184"/>
      <c r="K1735" s="143"/>
      <c r="L1735" s="143"/>
      <c r="M1735" s="184"/>
      <c r="Q1735" s="39"/>
      <c r="R1735" s="39"/>
      <c r="S1735" s="39"/>
      <c r="X1735" s="39"/>
      <c r="Y1735" s="39"/>
      <c r="Z1735" s="39"/>
    </row>
    <row r="1736" spans="6:26" ht="12">
      <c r="F1736" s="154"/>
      <c r="G1736" s="184"/>
      <c r="K1736" s="143"/>
      <c r="L1736" s="143"/>
      <c r="M1736" s="184"/>
      <c r="Q1736" s="39"/>
      <c r="R1736" s="39"/>
      <c r="S1736" s="39"/>
      <c r="X1736" s="39"/>
      <c r="Y1736" s="39"/>
      <c r="Z1736" s="39"/>
    </row>
    <row r="1737" spans="6:26" ht="12">
      <c r="F1737" s="154"/>
      <c r="G1737" s="184"/>
      <c r="K1737" s="143"/>
      <c r="L1737" s="143"/>
      <c r="M1737" s="184"/>
      <c r="Q1737" s="39"/>
      <c r="R1737" s="39"/>
      <c r="S1737" s="39"/>
      <c r="X1737" s="39"/>
      <c r="Y1737" s="39"/>
      <c r="Z1737" s="39"/>
    </row>
    <row r="1738" spans="6:26" ht="12">
      <c r="F1738" s="154"/>
      <c r="G1738" s="184"/>
      <c r="K1738" s="143"/>
      <c r="L1738" s="143"/>
      <c r="M1738" s="184"/>
      <c r="Q1738" s="39"/>
      <c r="R1738" s="39"/>
      <c r="S1738" s="39"/>
      <c r="X1738" s="39"/>
      <c r="Y1738" s="39"/>
      <c r="Z1738" s="39"/>
    </row>
    <row r="1739" spans="6:26" ht="12">
      <c r="F1739" s="154"/>
      <c r="G1739" s="184"/>
      <c r="K1739" s="143"/>
      <c r="L1739" s="143"/>
      <c r="M1739" s="184"/>
      <c r="Q1739" s="39"/>
      <c r="R1739" s="39"/>
      <c r="S1739" s="39"/>
      <c r="X1739" s="39"/>
      <c r="Y1739" s="39"/>
      <c r="Z1739" s="39"/>
    </row>
    <row r="1740" spans="6:26" ht="12">
      <c r="F1740" s="154"/>
      <c r="G1740" s="184"/>
      <c r="K1740" s="143"/>
      <c r="L1740" s="143"/>
      <c r="M1740" s="184"/>
      <c r="Q1740" s="39"/>
      <c r="R1740" s="39"/>
      <c r="S1740" s="39"/>
      <c r="X1740" s="39"/>
      <c r="Y1740" s="39"/>
      <c r="Z1740" s="39"/>
    </row>
    <row r="1741" spans="6:26" ht="12">
      <c r="F1741" s="154"/>
      <c r="G1741" s="184"/>
      <c r="K1741" s="143"/>
      <c r="L1741" s="143"/>
      <c r="M1741" s="184"/>
      <c r="Q1741" s="39"/>
      <c r="R1741" s="39"/>
      <c r="S1741" s="39"/>
      <c r="X1741" s="39"/>
      <c r="Y1741" s="39"/>
      <c r="Z1741" s="39"/>
    </row>
    <row r="1742" spans="6:26" ht="12">
      <c r="F1742" s="154"/>
      <c r="G1742" s="184"/>
      <c r="K1742" s="143"/>
      <c r="L1742" s="143"/>
      <c r="M1742" s="184"/>
      <c r="Q1742" s="39"/>
      <c r="R1742" s="39"/>
      <c r="S1742" s="39"/>
      <c r="X1742" s="39"/>
      <c r="Y1742" s="39"/>
      <c r="Z1742" s="39"/>
    </row>
    <row r="1743" spans="6:26" ht="12">
      <c r="F1743" s="154"/>
      <c r="G1743" s="184"/>
      <c r="K1743" s="143"/>
      <c r="L1743" s="143"/>
      <c r="M1743" s="184"/>
      <c r="Q1743" s="39"/>
      <c r="R1743" s="39"/>
      <c r="S1743" s="39"/>
      <c r="X1743" s="39"/>
      <c r="Y1743" s="39"/>
      <c r="Z1743" s="39"/>
    </row>
    <row r="1744" spans="6:26" ht="12">
      <c r="F1744" s="154"/>
      <c r="G1744" s="184"/>
      <c r="K1744" s="143"/>
      <c r="L1744" s="143"/>
      <c r="M1744" s="184"/>
      <c r="Q1744" s="39"/>
      <c r="R1744" s="39"/>
      <c r="S1744" s="39"/>
      <c r="X1744" s="39"/>
      <c r="Y1744" s="39"/>
      <c r="Z1744" s="39"/>
    </row>
    <row r="1745" spans="6:26" ht="12">
      <c r="F1745" s="154"/>
      <c r="G1745" s="184"/>
      <c r="K1745" s="143"/>
      <c r="L1745" s="143"/>
      <c r="M1745" s="184"/>
      <c r="Q1745" s="39"/>
      <c r="R1745" s="39"/>
      <c r="S1745" s="39"/>
      <c r="X1745" s="39"/>
      <c r="Y1745" s="39"/>
      <c r="Z1745" s="39"/>
    </row>
    <row r="1746" spans="6:26" ht="12">
      <c r="F1746" s="154"/>
      <c r="G1746" s="184"/>
      <c r="K1746" s="143"/>
      <c r="L1746" s="143"/>
      <c r="M1746" s="184"/>
      <c r="Q1746" s="39"/>
      <c r="R1746" s="39"/>
      <c r="S1746" s="39"/>
      <c r="X1746" s="39"/>
      <c r="Y1746" s="39"/>
      <c r="Z1746" s="39"/>
    </row>
    <row r="1747" spans="6:26" ht="12">
      <c r="F1747" s="154"/>
      <c r="G1747" s="184"/>
      <c r="K1747" s="143"/>
      <c r="L1747" s="143"/>
      <c r="M1747" s="184"/>
      <c r="Q1747" s="39"/>
      <c r="R1747" s="39"/>
      <c r="S1747" s="39"/>
      <c r="X1747" s="39"/>
      <c r="Y1747" s="39"/>
      <c r="Z1747" s="39"/>
    </row>
    <row r="1748" spans="6:26" ht="12">
      <c r="F1748" s="154"/>
      <c r="G1748" s="184"/>
      <c r="K1748" s="143"/>
      <c r="L1748" s="143"/>
      <c r="M1748" s="184"/>
      <c r="Q1748" s="39"/>
      <c r="R1748" s="39"/>
      <c r="S1748" s="39"/>
      <c r="X1748" s="39"/>
      <c r="Y1748" s="39"/>
      <c r="Z1748" s="39"/>
    </row>
    <row r="1749" spans="6:26" ht="12">
      <c r="F1749" s="154"/>
      <c r="G1749" s="184"/>
      <c r="K1749" s="143"/>
      <c r="L1749" s="143"/>
      <c r="M1749" s="184"/>
      <c r="Q1749" s="39"/>
      <c r="R1749" s="39"/>
      <c r="S1749" s="39"/>
      <c r="X1749" s="39"/>
      <c r="Y1749" s="39"/>
      <c r="Z1749" s="39"/>
    </row>
    <row r="1750" spans="6:26" ht="12">
      <c r="F1750" s="154"/>
      <c r="G1750" s="184"/>
      <c r="K1750" s="143"/>
      <c r="L1750" s="143"/>
      <c r="M1750" s="184"/>
      <c r="Q1750" s="39"/>
      <c r="R1750" s="39"/>
      <c r="S1750" s="39"/>
      <c r="X1750" s="39"/>
      <c r="Y1750" s="39"/>
      <c r="Z1750" s="39"/>
    </row>
    <row r="1751" spans="6:26" ht="12">
      <c r="F1751" s="154"/>
      <c r="G1751" s="184"/>
      <c r="K1751" s="143"/>
      <c r="L1751" s="143"/>
      <c r="M1751" s="184"/>
      <c r="Q1751" s="39"/>
      <c r="R1751" s="39"/>
      <c r="S1751" s="39"/>
      <c r="X1751" s="39"/>
      <c r="Y1751" s="39"/>
      <c r="Z1751" s="39"/>
    </row>
    <row r="1752" spans="6:26" ht="12">
      <c r="F1752" s="154"/>
      <c r="G1752" s="184"/>
      <c r="K1752" s="143"/>
      <c r="L1752" s="143"/>
      <c r="M1752" s="184"/>
      <c r="Q1752" s="39"/>
      <c r="R1752" s="39"/>
      <c r="S1752" s="39"/>
      <c r="X1752" s="39"/>
      <c r="Y1752" s="39"/>
      <c r="Z1752" s="39"/>
    </row>
    <row r="1753" spans="6:26" ht="12">
      <c r="F1753" s="154"/>
      <c r="G1753" s="184"/>
      <c r="K1753" s="143"/>
      <c r="L1753" s="143"/>
      <c r="M1753" s="184"/>
      <c r="Q1753" s="39"/>
      <c r="R1753" s="39"/>
      <c r="S1753" s="39"/>
      <c r="X1753" s="39"/>
      <c r="Y1753" s="39"/>
      <c r="Z1753" s="39"/>
    </row>
    <row r="1754" spans="6:26" ht="12">
      <c r="F1754" s="154"/>
      <c r="G1754" s="184"/>
      <c r="K1754" s="143"/>
      <c r="L1754" s="143"/>
      <c r="M1754" s="184"/>
      <c r="Q1754" s="39"/>
      <c r="R1754" s="39"/>
      <c r="S1754" s="39"/>
      <c r="X1754" s="39"/>
      <c r="Y1754" s="39"/>
      <c r="Z1754" s="39"/>
    </row>
    <row r="1755" spans="6:26" ht="12">
      <c r="F1755" s="154"/>
      <c r="G1755" s="184"/>
      <c r="K1755" s="143"/>
      <c r="L1755" s="143"/>
      <c r="M1755" s="184"/>
      <c r="Q1755" s="39"/>
      <c r="R1755" s="39"/>
      <c r="S1755" s="39"/>
      <c r="X1755" s="39"/>
      <c r="Y1755" s="39"/>
      <c r="Z1755" s="39"/>
    </row>
    <row r="1756" spans="6:26" ht="12">
      <c r="F1756" s="154"/>
      <c r="G1756" s="184"/>
      <c r="K1756" s="143"/>
      <c r="L1756" s="143"/>
      <c r="M1756" s="184"/>
      <c r="Q1756" s="39"/>
      <c r="R1756" s="39"/>
      <c r="S1756" s="39"/>
      <c r="X1756" s="39"/>
      <c r="Y1756" s="39"/>
      <c r="Z1756" s="39"/>
    </row>
    <row r="1757" spans="6:26" ht="12">
      <c r="F1757" s="154"/>
      <c r="G1757" s="184"/>
      <c r="K1757" s="143"/>
      <c r="L1757" s="143"/>
      <c r="M1757" s="184"/>
      <c r="Q1757" s="39"/>
      <c r="R1757" s="39"/>
      <c r="S1757" s="39"/>
      <c r="X1757" s="39"/>
      <c r="Y1757" s="39"/>
      <c r="Z1757" s="39"/>
    </row>
    <row r="1758" spans="6:26" ht="12">
      <c r="F1758" s="154"/>
      <c r="G1758" s="184"/>
      <c r="K1758" s="143"/>
      <c r="L1758" s="143"/>
      <c r="M1758" s="184"/>
      <c r="Q1758" s="39"/>
      <c r="R1758" s="39"/>
      <c r="S1758" s="39"/>
      <c r="X1758" s="39"/>
      <c r="Y1758" s="39"/>
      <c r="Z1758" s="39"/>
    </row>
    <row r="1759" spans="6:26" ht="12">
      <c r="F1759" s="154"/>
      <c r="G1759" s="184"/>
      <c r="K1759" s="143"/>
      <c r="L1759" s="143"/>
      <c r="M1759" s="184"/>
      <c r="Q1759" s="39"/>
      <c r="R1759" s="39"/>
      <c r="S1759" s="39"/>
      <c r="X1759" s="39"/>
      <c r="Y1759" s="39"/>
      <c r="Z1759" s="39"/>
    </row>
    <row r="1760" spans="6:26" ht="12">
      <c r="F1760" s="154"/>
      <c r="G1760" s="184"/>
      <c r="K1760" s="143"/>
      <c r="L1760" s="143"/>
      <c r="M1760" s="184"/>
      <c r="Q1760" s="39"/>
      <c r="R1760" s="39"/>
      <c r="S1760" s="39"/>
      <c r="X1760" s="39"/>
      <c r="Y1760" s="39"/>
      <c r="Z1760" s="39"/>
    </row>
    <row r="1761" spans="6:26" ht="12">
      <c r="F1761" s="154"/>
      <c r="G1761" s="184"/>
      <c r="K1761" s="143"/>
      <c r="L1761" s="143"/>
      <c r="M1761" s="184"/>
      <c r="Q1761" s="39"/>
      <c r="R1761" s="39"/>
      <c r="S1761" s="39"/>
      <c r="X1761" s="39"/>
      <c r="Y1761" s="39"/>
      <c r="Z1761" s="39"/>
    </row>
    <row r="1762" spans="6:26" ht="12">
      <c r="F1762" s="154"/>
      <c r="G1762" s="184"/>
      <c r="K1762" s="143"/>
      <c r="L1762" s="143"/>
      <c r="M1762" s="184"/>
      <c r="Q1762" s="39"/>
      <c r="R1762" s="39"/>
      <c r="S1762" s="39"/>
      <c r="X1762" s="39"/>
      <c r="Y1762" s="39"/>
      <c r="Z1762" s="39"/>
    </row>
    <row r="1763" spans="6:26" ht="12">
      <c r="F1763" s="154"/>
      <c r="G1763" s="184"/>
      <c r="K1763" s="143"/>
      <c r="L1763" s="143"/>
      <c r="M1763" s="184"/>
      <c r="Q1763" s="39"/>
      <c r="R1763" s="39"/>
      <c r="S1763" s="39"/>
      <c r="X1763" s="39"/>
      <c r="Y1763" s="39"/>
      <c r="Z1763" s="39"/>
    </row>
    <row r="1764" spans="6:26" ht="12">
      <c r="F1764" s="154"/>
      <c r="G1764" s="184"/>
      <c r="K1764" s="143"/>
      <c r="L1764" s="143"/>
      <c r="M1764" s="184"/>
      <c r="Q1764" s="39"/>
      <c r="R1764" s="39"/>
      <c r="S1764" s="39"/>
      <c r="X1764" s="39"/>
      <c r="Y1764" s="39"/>
      <c r="Z1764" s="39"/>
    </row>
    <row r="1765" spans="6:26" ht="12">
      <c r="F1765" s="154"/>
      <c r="G1765" s="184"/>
      <c r="K1765" s="143"/>
      <c r="L1765" s="143"/>
      <c r="M1765" s="184"/>
      <c r="Q1765" s="39"/>
      <c r="R1765" s="39"/>
      <c r="S1765" s="39"/>
      <c r="X1765" s="39"/>
      <c r="Y1765" s="39"/>
      <c r="Z1765" s="39"/>
    </row>
    <row r="1766" spans="6:26" ht="12">
      <c r="F1766" s="154"/>
      <c r="G1766" s="184"/>
      <c r="K1766" s="143"/>
      <c r="L1766" s="143"/>
      <c r="M1766" s="184"/>
      <c r="Q1766" s="39"/>
      <c r="R1766" s="39"/>
      <c r="S1766" s="39"/>
      <c r="X1766" s="39"/>
      <c r="Y1766" s="39"/>
      <c r="Z1766" s="39"/>
    </row>
    <row r="1767" spans="6:26" ht="12">
      <c r="F1767" s="154"/>
      <c r="G1767" s="184"/>
      <c r="K1767" s="143"/>
      <c r="L1767" s="143"/>
      <c r="M1767" s="184"/>
      <c r="Q1767" s="39"/>
      <c r="R1767" s="39"/>
      <c r="S1767" s="39"/>
      <c r="X1767" s="39"/>
      <c r="Y1767" s="39"/>
      <c r="Z1767" s="39"/>
    </row>
    <row r="1768" spans="6:26" ht="12">
      <c r="F1768" s="154"/>
      <c r="G1768" s="184"/>
      <c r="K1768" s="143"/>
      <c r="L1768" s="143"/>
      <c r="M1768" s="184"/>
      <c r="Q1768" s="39"/>
      <c r="R1768" s="39"/>
      <c r="S1768" s="39"/>
      <c r="X1768" s="39"/>
      <c r="Y1768" s="39"/>
      <c r="Z1768" s="39"/>
    </row>
    <row r="1769" spans="6:26" ht="12">
      <c r="F1769" s="154"/>
      <c r="G1769" s="184"/>
      <c r="K1769" s="143"/>
      <c r="L1769" s="143"/>
      <c r="M1769" s="184"/>
      <c r="Q1769" s="39"/>
      <c r="R1769" s="39"/>
      <c r="S1769" s="39"/>
      <c r="X1769" s="39"/>
      <c r="Y1769" s="39"/>
      <c r="Z1769" s="39"/>
    </row>
    <row r="1770" spans="6:26" ht="12">
      <c r="F1770" s="154"/>
      <c r="G1770" s="184"/>
      <c r="K1770" s="143"/>
      <c r="L1770" s="143"/>
      <c r="M1770" s="184"/>
      <c r="Q1770" s="39"/>
      <c r="R1770" s="39"/>
      <c r="S1770" s="39"/>
      <c r="X1770" s="39"/>
      <c r="Y1770" s="39"/>
      <c r="Z1770" s="39"/>
    </row>
    <row r="1771" spans="6:26" ht="12">
      <c r="F1771" s="154"/>
      <c r="G1771" s="184"/>
      <c r="K1771" s="143"/>
      <c r="L1771" s="143"/>
      <c r="M1771" s="184"/>
      <c r="Q1771" s="39"/>
      <c r="R1771" s="39"/>
      <c r="S1771" s="39"/>
      <c r="X1771" s="39"/>
      <c r="Y1771" s="39"/>
      <c r="Z1771" s="39"/>
    </row>
    <row r="1772" spans="6:26" ht="12">
      <c r="F1772" s="154"/>
      <c r="G1772" s="184"/>
      <c r="K1772" s="143"/>
      <c r="L1772" s="143"/>
      <c r="M1772" s="184"/>
      <c r="Q1772" s="39"/>
      <c r="R1772" s="39"/>
      <c r="S1772" s="39"/>
      <c r="X1772" s="39"/>
      <c r="Y1772" s="39"/>
      <c r="Z1772" s="39"/>
    </row>
    <row r="1773" spans="6:26" ht="12">
      <c r="F1773" s="154"/>
      <c r="G1773" s="184"/>
      <c r="K1773" s="143"/>
      <c r="L1773" s="143"/>
      <c r="M1773" s="184"/>
      <c r="Q1773" s="39"/>
      <c r="R1773" s="39"/>
      <c r="S1773" s="39"/>
      <c r="X1773" s="39"/>
      <c r="Y1773" s="39"/>
      <c r="Z1773" s="39"/>
    </row>
    <row r="1774" spans="6:26" ht="12">
      <c r="F1774" s="154"/>
      <c r="G1774" s="184"/>
      <c r="K1774" s="143"/>
      <c r="L1774" s="143"/>
      <c r="M1774" s="184"/>
      <c r="Q1774" s="39"/>
      <c r="R1774" s="39"/>
      <c r="S1774" s="39"/>
      <c r="X1774" s="39"/>
      <c r="Y1774" s="39"/>
      <c r="Z1774" s="39"/>
    </row>
    <row r="1775" spans="6:26" ht="12">
      <c r="F1775" s="154"/>
      <c r="G1775" s="184"/>
      <c r="K1775" s="143"/>
      <c r="L1775" s="143"/>
      <c r="M1775" s="184"/>
      <c r="Q1775" s="39"/>
      <c r="R1775" s="39"/>
      <c r="S1775" s="39"/>
      <c r="X1775" s="39"/>
      <c r="Y1775" s="39"/>
      <c r="Z1775" s="39"/>
    </row>
    <row r="1776" spans="6:26" ht="12">
      <c r="F1776" s="154"/>
      <c r="G1776" s="184"/>
      <c r="K1776" s="143"/>
      <c r="L1776" s="143"/>
      <c r="M1776" s="184"/>
      <c r="Q1776" s="39"/>
      <c r="R1776" s="39"/>
      <c r="S1776" s="39"/>
      <c r="X1776" s="39"/>
      <c r="Y1776" s="39"/>
      <c r="Z1776" s="39"/>
    </row>
    <row r="1777" spans="6:26" ht="12">
      <c r="F1777" s="154"/>
      <c r="G1777" s="184"/>
      <c r="K1777" s="143"/>
      <c r="L1777" s="143"/>
      <c r="M1777" s="184"/>
      <c r="Q1777" s="39"/>
      <c r="R1777" s="39"/>
      <c r="S1777" s="39"/>
      <c r="X1777" s="39"/>
      <c r="Y1777" s="39"/>
      <c r="Z1777" s="39"/>
    </row>
    <row r="1778" spans="6:26" ht="12">
      <c r="F1778" s="154"/>
      <c r="G1778" s="184"/>
      <c r="K1778" s="143"/>
      <c r="L1778" s="143"/>
      <c r="M1778" s="184"/>
      <c r="Q1778" s="39"/>
      <c r="R1778" s="39"/>
      <c r="S1778" s="39"/>
      <c r="X1778" s="39"/>
      <c r="Y1778" s="39"/>
      <c r="Z1778" s="39"/>
    </row>
    <row r="1779" spans="6:26" ht="12">
      <c r="F1779" s="154"/>
      <c r="G1779" s="184"/>
      <c r="K1779" s="143"/>
      <c r="L1779" s="143"/>
      <c r="M1779" s="184"/>
      <c r="Q1779" s="39"/>
      <c r="R1779" s="39"/>
      <c r="S1779" s="39"/>
      <c r="X1779" s="39"/>
      <c r="Y1779" s="39"/>
      <c r="Z1779" s="39"/>
    </row>
    <row r="1780" spans="6:26" ht="12">
      <c r="F1780" s="154"/>
      <c r="G1780" s="184"/>
      <c r="K1780" s="143"/>
      <c r="L1780" s="143"/>
      <c r="M1780" s="184"/>
      <c r="Q1780" s="39"/>
      <c r="R1780" s="39"/>
      <c r="S1780" s="39"/>
      <c r="X1780" s="39"/>
      <c r="Y1780" s="39"/>
      <c r="Z1780" s="39"/>
    </row>
    <row r="1781" spans="6:26" ht="12">
      <c r="F1781" s="154"/>
      <c r="G1781" s="184"/>
      <c r="K1781" s="143"/>
      <c r="L1781" s="143"/>
      <c r="M1781" s="184"/>
      <c r="Q1781" s="39"/>
      <c r="R1781" s="39"/>
      <c r="S1781" s="39"/>
      <c r="X1781" s="39"/>
      <c r="Y1781" s="39"/>
      <c r="Z1781" s="39"/>
    </row>
    <row r="1782" spans="6:26" ht="12">
      <c r="F1782" s="154"/>
      <c r="G1782" s="184"/>
      <c r="K1782" s="143"/>
      <c r="L1782" s="143"/>
      <c r="M1782" s="184"/>
      <c r="Q1782" s="39"/>
      <c r="R1782" s="39"/>
      <c r="S1782" s="39"/>
      <c r="X1782" s="39"/>
      <c r="Y1782" s="39"/>
      <c r="Z1782" s="39"/>
    </row>
    <row r="1783" spans="6:26" ht="12">
      <c r="F1783" s="154"/>
      <c r="G1783" s="184"/>
      <c r="K1783" s="143"/>
      <c r="L1783" s="143"/>
      <c r="M1783" s="184"/>
      <c r="Q1783" s="39"/>
      <c r="R1783" s="39"/>
      <c r="S1783" s="39"/>
      <c r="X1783" s="39"/>
      <c r="Y1783" s="39"/>
      <c r="Z1783" s="39"/>
    </row>
    <row r="1784" spans="6:26" ht="12">
      <c r="F1784" s="154"/>
      <c r="G1784" s="184"/>
      <c r="K1784" s="143"/>
      <c r="L1784" s="143"/>
      <c r="M1784" s="184"/>
      <c r="Q1784" s="39"/>
      <c r="R1784" s="39"/>
      <c r="S1784" s="39"/>
      <c r="X1784" s="39"/>
      <c r="Y1784" s="39"/>
      <c r="Z1784" s="39"/>
    </row>
    <row r="1785" spans="6:26" ht="12">
      <c r="F1785" s="154"/>
      <c r="G1785" s="184"/>
      <c r="K1785" s="143"/>
      <c r="L1785" s="143"/>
      <c r="M1785" s="184"/>
      <c r="Q1785" s="39"/>
      <c r="R1785" s="39"/>
      <c r="S1785" s="39"/>
      <c r="X1785" s="39"/>
      <c r="Y1785" s="39"/>
      <c r="Z1785" s="39"/>
    </row>
    <row r="1786" spans="6:26" ht="12">
      <c r="F1786" s="154"/>
      <c r="G1786" s="184"/>
      <c r="K1786" s="143"/>
      <c r="L1786" s="143"/>
      <c r="M1786" s="184"/>
      <c r="Q1786" s="39"/>
      <c r="R1786" s="39"/>
      <c r="S1786" s="39"/>
      <c r="X1786" s="39"/>
      <c r="Y1786" s="39"/>
      <c r="Z1786" s="39"/>
    </row>
    <row r="1787" spans="6:26" ht="12">
      <c r="F1787" s="154"/>
      <c r="G1787" s="184"/>
      <c r="K1787" s="143"/>
      <c r="L1787" s="143"/>
      <c r="M1787" s="184"/>
      <c r="Q1787" s="39"/>
      <c r="R1787" s="39"/>
      <c r="S1787" s="39"/>
      <c r="X1787" s="39"/>
      <c r="Y1787" s="39"/>
      <c r="Z1787" s="39"/>
    </row>
    <row r="1788" spans="6:26" ht="12">
      <c r="F1788" s="154"/>
      <c r="G1788" s="184"/>
      <c r="K1788" s="143"/>
      <c r="L1788" s="143"/>
      <c r="M1788" s="184"/>
      <c r="Q1788" s="39"/>
      <c r="R1788" s="39"/>
      <c r="S1788" s="39"/>
      <c r="X1788" s="39"/>
      <c r="Y1788" s="39"/>
      <c r="Z1788" s="39"/>
    </row>
    <row r="1789" spans="6:26" ht="12">
      <c r="F1789" s="154"/>
      <c r="G1789" s="184"/>
      <c r="K1789" s="143"/>
      <c r="L1789" s="143"/>
      <c r="M1789" s="184"/>
      <c r="Q1789" s="39"/>
      <c r="R1789" s="39"/>
      <c r="S1789" s="39"/>
      <c r="X1789" s="39"/>
      <c r="Y1789" s="39"/>
      <c r="Z1789" s="39"/>
    </row>
    <row r="1790" spans="6:26" ht="12">
      <c r="F1790" s="154"/>
      <c r="G1790" s="184"/>
      <c r="K1790" s="143"/>
      <c r="L1790" s="143"/>
      <c r="M1790" s="184"/>
      <c r="Q1790" s="39"/>
      <c r="R1790" s="39"/>
      <c r="S1790" s="39"/>
      <c r="X1790" s="39"/>
      <c r="Y1790" s="39"/>
      <c r="Z1790" s="39"/>
    </row>
    <row r="1791" spans="6:26" ht="12">
      <c r="F1791" s="154"/>
      <c r="G1791" s="184"/>
      <c r="K1791" s="143"/>
      <c r="L1791" s="143"/>
      <c r="M1791" s="184"/>
      <c r="Q1791" s="39"/>
      <c r="R1791" s="39"/>
      <c r="S1791" s="39"/>
      <c r="X1791" s="39"/>
      <c r="Y1791" s="39"/>
      <c r="Z1791" s="39"/>
    </row>
    <row r="1792" spans="6:26" ht="12">
      <c r="F1792" s="154"/>
      <c r="G1792" s="184"/>
      <c r="K1792" s="143"/>
      <c r="L1792" s="143"/>
      <c r="M1792" s="184"/>
      <c r="Q1792" s="39"/>
      <c r="R1792" s="39"/>
      <c r="S1792" s="39"/>
      <c r="X1792" s="39"/>
      <c r="Y1792" s="39"/>
      <c r="Z1792" s="39"/>
    </row>
    <row r="1793" spans="6:26" ht="12">
      <c r="F1793" s="154"/>
      <c r="G1793" s="184"/>
      <c r="K1793" s="143"/>
      <c r="L1793" s="143"/>
      <c r="M1793" s="184"/>
      <c r="Q1793" s="39"/>
      <c r="R1793" s="39"/>
      <c r="S1793" s="39"/>
      <c r="X1793" s="39"/>
      <c r="Y1793" s="39"/>
      <c r="Z1793" s="39"/>
    </row>
    <row r="1794" spans="6:26" ht="12">
      <c r="F1794" s="154"/>
      <c r="G1794" s="184"/>
      <c r="K1794" s="143"/>
      <c r="L1794" s="143"/>
      <c r="M1794" s="184"/>
      <c r="Q1794" s="39"/>
      <c r="R1794" s="39"/>
      <c r="S1794" s="39"/>
      <c r="X1794" s="39"/>
      <c r="Y1794" s="39"/>
      <c r="Z1794" s="39"/>
    </row>
    <row r="1795" spans="6:26" ht="12">
      <c r="F1795" s="154"/>
      <c r="G1795" s="184"/>
      <c r="K1795" s="143"/>
      <c r="L1795" s="143"/>
      <c r="M1795" s="184"/>
      <c r="Q1795" s="39"/>
      <c r="R1795" s="39"/>
      <c r="S1795" s="39"/>
      <c r="X1795" s="39"/>
      <c r="Y1795" s="39"/>
      <c r="Z1795" s="39"/>
    </row>
    <row r="1796" spans="6:26" ht="12">
      <c r="F1796" s="154"/>
      <c r="G1796" s="184"/>
      <c r="K1796" s="143"/>
      <c r="L1796" s="143"/>
      <c r="M1796" s="184"/>
      <c r="Q1796" s="39"/>
      <c r="R1796" s="39"/>
      <c r="S1796" s="39"/>
      <c r="X1796" s="39"/>
      <c r="Y1796" s="39"/>
      <c r="Z1796" s="39"/>
    </row>
    <row r="1797" spans="6:26" ht="12">
      <c r="F1797" s="154"/>
      <c r="G1797" s="184"/>
      <c r="K1797" s="143"/>
      <c r="L1797" s="143"/>
      <c r="M1797" s="184"/>
      <c r="Q1797" s="39"/>
      <c r="R1797" s="39"/>
      <c r="S1797" s="39"/>
      <c r="X1797" s="39"/>
      <c r="Y1797" s="39"/>
      <c r="Z1797" s="39"/>
    </row>
    <row r="1798" spans="6:26" ht="12">
      <c r="F1798" s="154"/>
      <c r="G1798" s="184"/>
      <c r="K1798" s="143"/>
      <c r="L1798" s="143"/>
      <c r="M1798" s="184"/>
      <c r="Q1798" s="39"/>
      <c r="R1798" s="39"/>
      <c r="S1798" s="39"/>
      <c r="X1798" s="39"/>
      <c r="Y1798" s="39"/>
      <c r="Z1798" s="39"/>
    </row>
    <row r="1799" spans="6:26" ht="12">
      <c r="F1799" s="154"/>
      <c r="G1799" s="184"/>
      <c r="K1799" s="143"/>
      <c r="L1799" s="143"/>
      <c r="M1799" s="184"/>
      <c r="Q1799" s="39"/>
      <c r="R1799" s="39"/>
      <c r="S1799" s="39"/>
      <c r="X1799" s="39"/>
      <c r="Y1799" s="39"/>
      <c r="Z1799" s="39"/>
    </row>
    <row r="1800" spans="6:26" ht="12">
      <c r="F1800" s="154"/>
      <c r="G1800" s="184"/>
      <c r="K1800" s="143"/>
      <c r="L1800" s="143"/>
      <c r="M1800" s="184"/>
      <c r="Q1800" s="39"/>
      <c r="R1800" s="39"/>
      <c r="S1800" s="39"/>
      <c r="X1800" s="39"/>
      <c r="Y1800" s="39"/>
      <c r="Z1800" s="39"/>
    </row>
    <row r="1801" spans="6:26" ht="12">
      <c r="F1801" s="154"/>
      <c r="G1801" s="184"/>
      <c r="K1801" s="143"/>
      <c r="L1801" s="143"/>
      <c r="M1801" s="184"/>
      <c r="Q1801" s="39"/>
      <c r="R1801" s="39"/>
      <c r="S1801" s="39"/>
      <c r="X1801" s="39"/>
      <c r="Y1801" s="39"/>
      <c r="Z1801" s="39"/>
    </row>
    <row r="1802" spans="6:26" ht="12">
      <c r="F1802" s="154"/>
      <c r="G1802" s="184"/>
      <c r="K1802" s="143"/>
      <c r="L1802" s="143"/>
      <c r="M1802" s="184"/>
      <c r="Q1802" s="39"/>
      <c r="R1802" s="39"/>
      <c r="S1802" s="39"/>
      <c r="X1802" s="39"/>
      <c r="Y1802" s="39"/>
      <c r="Z1802" s="39"/>
    </row>
    <row r="1803" spans="6:26" ht="12">
      <c r="F1803" s="154"/>
      <c r="G1803" s="184"/>
      <c r="K1803" s="143"/>
      <c r="L1803" s="143"/>
      <c r="M1803" s="184"/>
      <c r="Q1803" s="39"/>
      <c r="R1803" s="39"/>
      <c r="S1803" s="39"/>
      <c r="X1803" s="39"/>
      <c r="Y1803" s="39"/>
      <c r="Z1803" s="39"/>
    </row>
    <row r="1804" spans="6:26" ht="12">
      <c r="F1804" s="154"/>
      <c r="G1804" s="184"/>
      <c r="K1804" s="143"/>
      <c r="L1804" s="143"/>
      <c r="M1804" s="184"/>
      <c r="Q1804" s="39"/>
      <c r="R1804" s="39"/>
      <c r="S1804" s="39"/>
      <c r="X1804" s="39"/>
      <c r="Y1804" s="39"/>
      <c r="Z1804" s="39"/>
    </row>
    <row r="1805" spans="6:26" ht="12">
      <c r="F1805" s="154"/>
      <c r="G1805" s="184"/>
      <c r="K1805" s="143"/>
      <c r="L1805" s="143"/>
      <c r="M1805" s="184"/>
      <c r="Q1805" s="39"/>
      <c r="R1805" s="39"/>
      <c r="S1805" s="39"/>
      <c r="X1805" s="39"/>
      <c r="Y1805" s="39"/>
      <c r="Z1805" s="39"/>
    </row>
    <row r="1806" spans="6:26" ht="12">
      <c r="F1806" s="154"/>
      <c r="G1806" s="184"/>
      <c r="K1806" s="143"/>
      <c r="L1806" s="143"/>
      <c r="M1806" s="184"/>
      <c r="Q1806" s="39"/>
      <c r="R1806" s="39"/>
      <c r="S1806" s="39"/>
      <c r="X1806" s="39"/>
      <c r="Y1806" s="39"/>
      <c r="Z1806" s="39"/>
    </row>
    <row r="1807" spans="6:26" ht="12">
      <c r="F1807" s="154"/>
      <c r="G1807" s="184"/>
      <c r="K1807" s="143"/>
      <c r="L1807" s="143"/>
      <c r="M1807" s="184"/>
      <c r="Q1807" s="39"/>
      <c r="R1807" s="39"/>
      <c r="S1807" s="39"/>
      <c r="X1807" s="39"/>
      <c r="Y1807" s="39"/>
      <c r="Z1807" s="39"/>
    </row>
    <row r="1808" spans="6:26" ht="12">
      <c r="F1808" s="154"/>
      <c r="G1808" s="184"/>
      <c r="K1808" s="143"/>
      <c r="L1808" s="143"/>
      <c r="M1808" s="184"/>
      <c r="Q1808" s="39"/>
      <c r="R1808" s="39"/>
      <c r="S1808" s="39"/>
      <c r="X1808" s="39"/>
      <c r="Y1808" s="39"/>
      <c r="Z1808" s="39"/>
    </row>
    <row r="1809" spans="6:26" ht="12">
      <c r="F1809" s="154"/>
      <c r="G1809" s="184"/>
      <c r="K1809" s="143"/>
      <c r="L1809" s="143"/>
      <c r="M1809" s="184"/>
      <c r="Q1809" s="39"/>
      <c r="R1809" s="39"/>
      <c r="S1809" s="39"/>
      <c r="X1809" s="39"/>
      <c r="Y1809" s="39"/>
      <c r="Z1809" s="39"/>
    </row>
    <row r="1810" spans="6:26" ht="12">
      <c r="F1810" s="154"/>
      <c r="G1810" s="184"/>
      <c r="K1810" s="143"/>
      <c r="L1810" s="143"/>
      <c r="M1810" s="184"/>
      <c r="Q1810" s="39"/>
      <c r="R1810" s="39"/>
      <c r="S1810" s="39"/>
      <c r="X1810" s="39"/>
      <c r="Y1810" s="39"/>
      <c r="Z1810" s="39"/>
    </row>
    <row r="1811" spans="6:26" ht="12">
      <c r="F1811" s="154"/>
      <c r="G1811" s="184"/>
      <c r="K1811" s="143"/>
      <c r="L1811" s="143"/>
      <c r="M1811" s="184"/>
      <c r="Q1811" s="39"/>
      <c r="R1811" s="39"/>
      <c r="S1811" s="39"/>
      <c r="X1811" s="39"/>
      <c r="Y1811" s="39"/>
      <c r="Z1811" s="39"/>
    </row>
    <row r="1812" spans="6:26" ht="12">
      <c r="F1812" s="154"/>
      <c r="G1812" s="184"/>
      <c r="K1812" s="143"/>
      <c r="L1812" s="143"/>
      <c r="M1812" s="184"/>
      <c r="Q1812" s="39"/>
      <c r="R1812" s="39"/>
      <c r="S1812" s="39"/>
      <c r="X1812" s="39"/>
      <c r="Y1812" s="39"/>
      <c r="Z1812" s="39"/>
    </row>
    <row r="1813" spans="6:26" ht="12">
      <c r="F1813" s="154"/>
      <c r="G1813" s="184"/>
      <c r="K1813" s="143"/>
      <c r="L1813" s="143"/>
      <c r="M1813" s="184"/>
      <c r="Q1813" s="39"/>
      <c r="R1813" s="39"/>
      <c r="S1813" s="39"/>
      <c r="X1813" s="39"/>
      <c r="Y1813" s="39"/>
      <c r="Z1813" s="39"/>
    </row>
    <row r="1814" spans="6:26" ht="12">
      <c r="F1814" s="154"/>
      <c r="G1814" s="184"/>
      <c r="K1814" s="143"/>
      <c r="L1814" s="143"/>
      <c r="M1814" s="184"/>
      <c r="Q1814" s="39"/>
      <c r="R1814" s="39"/>
      <c r="S1814" s="39"/>
      <c r="X1814" s="39"/>
      <c r="Y1814" s="39"/>
      <c r="Z1814" s="39"/>
    </row>
    <row r="1815" spans="6:26" ht="12">
      <c r="F1815" s="154"/>
      <c r="G1815" s="184"/>
      <c r="K1815" s="143"/>
      <c r="L1815" s="143"/>
      <c r="M1815" s="184"/>
      <c r="Q1815" s="39"/>
      <c r="R1815" s="39"/>
      <c r="S1815" s="39"/>
      <c r="X1815" s="39"/>
      <c r="Y1815" s="39"/>
      <c r="Z1815" s="39"/>
    </row>
    <row r="1816" spans="6:26" ht="12">
      <c r="F1816" s="154"/>
      <c r="G1816" s="184"/>
      <c r="K1816" s="143"/>
      <c r="L1816" s="143"/>
      <c r="M1816" s="184"/>
      <c r="Q1816" s="39"/>
      <c r="R1816" s="39"/>
      <c r="S1816" s="39"/>
      <c r="X1816" s="39"/>
      <c r="Y1816" s="39"/>
      <c r="Z1816" s="39"/>
    </row>
    <row r="1817" spans="6:26" ht="12">
      <c r="F1817" s="154"/>
      <c r="G1817" s="184"/>
      <c r="K1817" s="143"/>
      <c r="L1817" s="143"/>
      <c r="M1817" s="184"/>
      <c r="Q1817" s="39"/>
      <c r="R1817" s="39"/>
      <c r="S1817" s="39"/>
      <c r="X1817" s="39"/>
      <c r="Y1817" s="39"/>
      <c r="Z1817" s="39"/>
    </row>
    <row r="1818" spans="6:26" ht="12">
      <c r="F1818" s="154"/>
      <c r="G1818" s="184"/>
      <c r="K1818" s="143"/>
      <c r="L1818" s="143"/>
      <c r="M1818" s="184"/>
      <c r="Q1818" s="39"/>
      <c r="R1818" s="39"/>
      <c r="S1818" s="39"/>
      <c r="X1818" s="39"/>
      <c r="Y1818" s="39"/>
      <c r="Z1818" s="39"/>
    </row>
    <row r="1819" spans="6:26" ht="12">
      <c r="F1819" s="154"/>
      <c r="G1819" s="184"/>
      <c r="K1819" s="143"/>
      <c r="L1819" s="143"/>
      <c r="M1819" s="184"/>
      <c r="Q1819" s="39"/>
      <c r="R1819" s="39"/>
      <c r="S1819" s="39"/>
      <c r="X1819" s="39"/>
      <c r="Y1819" s="39"/>
      <c r="Z1819" s="39"/>
    </row>
    <row r="1820" spans="6:26" ht="12">
      <c r="F1820" s="154"/>
      <c r="G1820" s="184"/>
      <c r="K1820" s="143"/>
      <c r="L1820" s="143"/>
      <c r="M1820" s="184"/>
      <c r="Q1820" s="39"/>
      <c r="R1820" s="39"/>
      <c r="S1820" s="39"/>
      <c r="X1820" s="39"/>
      <c r="Y1820" s="39"/>
      <c r="Z1820" s="39"/>
    </row>
    <row r="1821" spans="6:26" ht="12">
      <c r="F1821" s="154"/>
      <c r="G1821" s="184"/>
      <c r="K1821" s="143"/>
      <c r="L1821" s="143"/>
      <c r="M1821" s="184"/>
      <c r="Q1821" s="39"/>
      <c r="R1821" s="39"/>
      <c r="S1821" s="39"/>
      <c r="X1821" s="39"/>
      <c r="Y1821" s="39"/>
      <c r="Z1821" s="39"/>
    </row>
    <row r="1822" spans="6:26" ht="12">
      <c r="F1822" s="154"/>
      <c r="G1822" s="184"/>
      <c r="K1822" s="143"/>
      <c r="L1822" s="143"/>
      <c r="M1822" s="184"/>
      <c r="Q1822" s="39"/>
      <c r="R1822" s="39"/>
      <c r="S1822" s="39"/>
      <c r="X1822" s="39"/>
      <c r="Y1822" s="39"/>
      <c r="Z1822" s="39"/>
    </row>
    <row r="1823" spans="6:26" ht="12">
      <c r="F1823" s="154"/>
      <c r="G1823" s="184"/>
      <c r="K1823" s="143"/>
      <c r="L1823" s="143"/>
      <c r="M1823" s="184"/>
      <c r="Q1823" s="39"/>
      <c r="R1823" s="39"/>
      <c r="S1823" s="39"/>
      <c r="X1823" s="39"/>
      <c r="Y1823" s="39"/>
      <c r="Z1823" s="39"/>
    </row>
    <row r="1824" spans="6:26" ht="12">
      <c r="F1824" s="154"/>
      <c r="G1824" s="184"/>
      <c r="K1824" s="143"/>
      <c r="L1824" s="143"/>
      <c r="M1824" s="184"/>
      <c r="Q1824" s="39"/>
      <c r="R1824" s="39"/>
      <c r="S1824" s="39"/>
      <c r="X1824" s="39"/>
      <c r="Y1824" s="39"/>
      <c r="Z1824" s="39"/>
    </row>
    <row r="1825" spans="6:26" ht="12">
      <c r="F1825" s="154"/>
      <c r="G1825" s="184"/>
      <c r="K1825" s="143"/>
      <c r="L1825" s="143"/>
      <c r="M1825" s="184"/>
      <c r="Q1825" s="39"/>
      <c r="R1825" s="39"/>
      <c r="S1825" s="39"/>
      <c r="X1825" s="39"/>
      <c r="Y1825" s="39"/>
      <c r="Z1825" s="39"/>
    </row>
    <row r="1826" spans="6:26" ht="12">
      <c r="F1826" s="154"/>
      <c r="G1826" s="184"/>
      <c r="K1826" s="143"/>
      <c r="L1826" s="143"/>
      <c r="M1826" s="184"/>
      <c r="Q1826" s="39"/>
      <c r="R1826" s="39"/>
      <c r="S1826" s="39"/>
      <c r="X1826" s="39"/>
      <c r="Y1826" s="39"/>
      <c r="Z1826" s="39"/>
    </row>
    <row r="1827" spans="6:26" ht="12">
      <c r="F1827" s="154"/>
      <c r="G1827" s="184"/>
      <c r="K1827" s="143"/>
      <c r="L1827" s="143"/>
      <c r="M1827" s="184"/>
      <c r="Q1827" s="39"/>
      <c r="R1827" s="39"/>
      <c r="S1827" s="39"/>
      <c r="X1827" s="39"/>
      <c r="Y1827" s="39"/>
      <c r="Z1827" s="39"/>
    </row>
    <row r="1828" spans="6:26" ht="12">
      <c r="F1828" s="154"/>
      <c r="G1828" s="184"/>
      <c r="K1828" s="143"/>
      <c r="L1828" s="143"/>
      <c r="M1828" s="184"/>
      <c r="Q1828" s="39"/>
      <c r="R1828" s="39"/>
      <c r="S1828" s="39"/>
      <c r="X1828" s="39"/>
      <c r="Y1828" s="39"/>
      <c r="Z1828" s="39"/>
    </row>
    <row r="1829" spans="6:26" ht="12">
      <c r="F1829" s="154"/>
      <c r="G1829" s="184"/>
      <c r="K1829" s="143"/>
      <c r="L1829" s="143"/>
      <c r="M1829" s="184"/>
      <c r="Q1829" s="39"/>
      <c r="R1829" s="39"/>
      <c r="S1829" s="39"/>
      <c r="X1829" s="39"/>
      <c r="Y1829" s="39"/>
      <c r="Z1829" s="39"/>
    </row>
    <row r="1830" spans="6:26" ht="12">
      <c r="F1830" s="154"/>
      <c r="G1830" s="184"/>
      <c r="K1830" s="143"/>
      <c r="L1830" s="143"/>
      <c r="M1830" s="184"/>
      <c r="Q1830" s="39"/>
      <c r="R1830" s="39"/>
      <c r="S1830" s="39"/>
      <c r="X1830" s="39"/>
      <c r="Y1830" s="39"/>
      <c r="Z1830" s="39"/>
    </row>
    <row r="1831" spans="6:26" ht="12">
      <c r="F1831" s="154"/>
      <c r="G1831" s="184"/>
      <c r="K1831" s="143"/>
      <c r="L1831" s="143"/>
      <c r="M1831" s="184"/>
      <c r="Q1831" s="39"/>
      <c r="R1831" s="39"/>
      <c r="S1831" s="39"/>
      <c r="X1831" s="39"/>
      <c r="Y1831" s="39"/>
      <c r="Z1831" s="39"/>
    </row>
    <row r="1832" spans="6:26" ht="12">
      <c r="F1832" s="154"/>
      <c r="G1832" s="184"/>
      <c r="K1832" s="143"/>
      <c r="L1832" s="143"/>
      <c r="M1832" s="184"/>
      <c r="Q1832" s="39"/>
      <c r="R1832" s="39"/>
      <c r="S1832" s="39"/>
      <c r="X1832" s="39"/>
      <c r="Y1832" s="39"/>
      <c r="Z1832" s="39"/>
    </row>
    <row r="1833" spans="6:26" ht="12">
      <c r="F1833" s="154"/>
      <c r="G1833" s="184"/>
      <c r="K1833" s="143"/>
      <c r="L1833" s="143"/>
      <c r="M1833" s="184"/>
      <c r="Q1833" s="39"/>
      <c r="R1833" s="39"/>
      <c r="S1833" s="39"/>
      <c r="X1833" s="39"/>
      <c r="Y1833" s="39"/>
      <c r="Z1833" s="39"/>
    </row>
    <row r="1834" spans="6:26" ht="12">
      <c r="F1834" s="154"/>
      <c r="G1834" s="184"/>
      <c r="K1834" s="143"/>
      <c r="L1834" s="143"/>
      <c r="M1834" s="184"/>
      <c r="Q1834" s="39"/>
      <c r="R1834" s="39"/>
      <c r="S1834" s="39"/>
      <c r="X1834" s="39"/>
      <c r="Y1834" s="39"/>
      <c r="Z1834" s="39"/>
    </row>
    <row r="1835" spans="6:26" ht="12">
      <c r="F1835" s="154"/>
      <c r="G1835" s="184"/>
      <c r="K1835" s="143"/>
      <c r="L1835" s="143"/>
      <c r="M1835" s="184"/>
      <c r="Q1835" s="39"/>
      <c r="R1835" s="39"/>
      <c r="S1835" s="39"/>
      <c r="X1835" s="39"/>
      <c r="Y1835" s="39"/>
      <c r="Z1835" s="39"/>
    </row>
    <row r="1836" spans="6:26" ht="12">
      <c r="F1836" s="154"/>
      <c r="G1836" s="184"/>
      <c r="K1836" s="143"/>
      <c r="L1836" s="143"/>
      <c r="M1836" s="184"/>
      <c r="Q1836" s="39"/>
      <c r="R1836" s="39"/>
      <c r="S1836" s="39"/>
      <c r="X1836" s="39"/>
      <c r="Y1836" s="39"/>
      <c r="Z1836" s="39"/>
    </row>
    <row r="1837" spans="6:26" ht="12">
      <c r="F1837" s="154"/>
      <c r="G1837" s="184"/>
      <c r="K1837" s="143"/>
      <c r="L1837" s="143"/>
      <c r="M1837" s="184"/>
      <c r="Q1837" s="39"/>
      <c r="R1837" s="39"/>
      <c r="S1837" s="39"/>
      <c r="X1837" s="39"/>
      <c r="Y1837" s="39"/>
      <c r="Z1837" s="39"/>
    </row>
    <row r="1838" spans="6:26" ht="12">
      <c r="F1838" s="154"/>
      <c r="G1838" s="184"/>
      <c r="K1838" s="143"/>
      <c r="L1838" s="143"/>
      <c r="M1838" s="184"/>
      <c r="Q1838" s="39"/>
      <c r="R1838" s="39"/>
      <c r="S1838" s="39"/>
      <c r="X1838" s="39"/>
      <c r="Y1838" s="39"/>
      <c r="Z1838" s="39"/>
    </row>
    <row r="1839" spans="6:26" ht="12">
      <c r="F1839" s="154"/>
      <c r="G1839" s="184"/>
      <c r="K1839" s="143"/>
      <c r="L1839" s="143"/>
      <c r="M1839" s="184"/>
      <c r="Q1839" s="39"/>
      <c r="R1839" s="39"/>
      <c r="S1839" s="39"/>
      <c r="X1839" s="39"/>
      <c r="Y1839" s="39"/>
      <c r="Z1839" s="39"/>
    </row>
    <row r="1840" spans="6:26" ht="12">
      <c r="F1840" s="154"/>
      <c r="G1840" s="184"/>
      <c r="K1840" s="143"/>
      <c r="L1840" s="143"/>
      <c r="M1840" s="184"/>
      <c r="Q1840" s="39"/>
      <c r="R1840" s="39"/>
      <c r="S1840" s="39"/>
      <c r="X1840" s="39"/>
      <c r="Y1840" s="39"/>
      <c r="Z1840" s="39"/>
    </row>
    <row r="1841" spans="6:26" ht="12">
      <c r="F1841" s="154"/>
      <c r="G1841" s="184"/>
      <c r="K1841" s="143"/>
      <c r="L1841" s="143"/>
      <c r="M1841" s="184"/>
      <c r="Q1841" s="39"/>
      <c r="R1841" s="39"/>
      <c r="S1841" s="39"/>
      <c r="X1841" s="39"/>
      <c r="Y1841" s="39"/>
      <c r="Z1841" s="39"/>
    </row>
    <row r="1842" spans="6:26" ht="12">
      <c r="F1842" s="154"/>
      <c r="G1842" s="184"/>
      <c r="K1842" s="143"/>
      <c r="L1842" s="143"/>
      <c r="M1842" s="184"/>
      <c r="Q1842" s="39"/>
      <c r="R1842" s="39"/>
      <c r="S1842" s="39"/>
      <c r="X1842" s="39"/>
      <c r="Y1842" s="39"/>
      <c r="Z1842" s="39"/>
    </row>
    <row r="1843" spans="6:26" ht="12">
      <c r="F1843" s="154"/>
      <c r="G1843" s="184"/>
      <c r="K1843" s="143"/>
      <c r="L1843" s="143"/>
      <c r="M1843" s="184"/>
      <c r="Q1843" s="39"/>
      <c r="R1843" s="39"/>
      <c r="S1843" s="39"/>
      <c r="X1843" s="39"/>
      <c r="Y1843" s="39"/>
      <c r="Z1843" s="39"/>
    </row>
    <row r="1844" spans="6:26" ht="12">
      <c r="F1844" s="154"/>
      <c r="G1844" s="184"/>
      <c r="K1844" s="143"/>
      <c r="L1844" s="143"/>
      <c r="M1844" s="184"/>
      <c r="Q1844" s="39"/>
      <c r="R1844" s="39"/>
      <c r="S1844" s="39"/>
      <c r="X1844" s="39"/>
      <c r="Y1844" s="39"/>
      <c r="Z1844" s="39"/>
    </row>
    <row r="1845" spans="6:26" ht="12">
      <c r="F1845" s="154"/>
      <c r="G1845" s="184"/>
      <c r="K1845" s="143"/>
      <c r="L1845" s="143"/>
      <c r="M1845" s="184"/>
      <c r="Q1845" s="39"/>
      <c r="R1845" s="39"/>
      <c r="S1845" s="39"/>
      <c r="X1845" s="39"/>
      <c r="Y1845" s="39"/>
      <c r="Z1845" s="39"/>
    </row>
    <row r="1846" spans="6:26" ht="12">
      <c r="F1846" s="154"/>
      <c r="G1846" s="184"/>
      <c r="K1846" s="143"/>
      <c r="L1846" s="143"/>
      <c r="M1846" s="184"/>
      <c r="Q1846" s="39"/>
      <c r="R1846" s="39"/>
      <c r="S1846" s="39"/>
      <c r="X1846" s="39"/>
      <c r="Y1846" s="39"/>
      <c r="Z1846" s="39"/>
    </row>
    <row r="1847" spans="6:26" ht="12">
      <c r="F1847" s="154"/>
      <c r="G1847" s="184"/>
      <c r="K1847" s="143"/>
      <c r="L1847" s="143"/>
      <c r="M1847" s="184"/>
      <c r="Q1847" s="39"/>
      <c r="R1847" s="39"/>
      <c r="S1847" s="39"/>
      <c r="X1847" s="39"/>
      <c r="Y1847" s="39"/>
      <c r="Z1847" s="39"/>
    </row>
    <row r="1848" spans="6:26" ht="12">
      <c r="F1848" s="154"/>
      <c r="G1848" s="184"/>
      <c r="K1848" s="143"/>
      <c r="L1848" s="143"/>
      <c r="M1848" s="184"/>
      <c r="Q1848" s="39"/>
      <c r="R1848" s="39"/>
      <c r="S1848" s="39"/>
      <c r="X1848" s="39"/>
      <c r="Y1848" s="39"/>
      <c r="Z1848" s="39"/>
    </row>
    <row r="1849" spans="6:26" ht="12">
      <c r="F1849" s="154"/>
      <c r="G1849" s="184"/>
      <c r="K1849" s="143"/>
      <c r="L1849" s="143"/>
      <c r="M1849" s="184"/>
      <c r="Q1849" s="39"/>
      <c r="R1849" s="39"/>
      <c r="S1849" s="39"/>
      <c r="X1849" s="39"/>
      <c r="Y1849" s="39"/>
      <c r="Z1849" s="39"/>
    </row>
    <row r="1850" spans="6:26" ht="12">
      <c r="F1850" s="154"/>
      <c r="G1850" s="184"/>
      <c r="K1850" s="143"/>
      <c r="L1850" s="143"/>
      <c r="M1850" s="184"/>
      <c r="Q1850" s="39"/>
      <c r="R1850" s="39"/>
      <c r="S1850" s="39"/>
      <c r="X1850" s="39"/>
      <c r="Y1850" s="39"/>
      <c r="Z1850" s="39"/>
    </row>
    <row r="1851" spans="6:26" ht="12">
      <c r="F1851" s="154"/>
      <c r="G1851" s="184"/>
      <c r="K1851" s="143"/>
      <c r="L1851" s="143"/>
      <c r="M1851" s="184"/>
      <c r="Q1851" s="39"/>
      <c r="R1851" s="39"/>
      <c r="S1851" s="39"/>
      <c r="X1851" s="39"/>
      <c r="Y1851" s="39"/>
      <c r="Z1851" s="39"/>
    </row>
    <row r="1852" spans="6:26" ht="12">
      <c r="F1852" s="154"/>
      <c r="G1852" s="184"/>
      <c r="K1852" s="143"/>
      <c r="L1852" s="143"/>
      <c r="M1852" s="184"/>
      <c r="Q1852" s="39"/>
      <c r="R1852" s="39"/>
      <c r="S1852" s="39"/>
      <c r="X1852" s="39"/>
      <c r="Y1852" s="39"/>
      <c r="Z1852" s="39"/>
    </row>
    <row r="1853" spans="6:26" ht="12">
      <c r="F1853" s="154"/>
      <c r="G1853" s="184"/>
      <c r="K1853" s="143"/>
      <c r="L1853" s="143"/>
      <c r="M1853" s="184"/>
      <c r="Q1853" s="39"/>
      <c r="R1853" s="39"/>
      <c r="S1853" s="39"/>
      <c r="X1853" s="39"/>
      <c r="Y1853" s="39"/>
      <c r="Z1853" s="39"/>
    </row>
    <row r="1854" spans="6:26" ht="12">
      <c r="F1854" s="154"/>
      <c r="G1854" s="184"/>
      <c r="K1854" s="143"/>
      <c r="L1854" s="143"/>
      <c r="M1854" s="184"/>
      <c r="Q1854" s="39"/>
      <c r="R1854" s="39"/>
      <c r="S1854" s="39"/>
      <c r="X1854" s="39"/>
      <c r="Y1854" s="39"/>
      <c r="Z1854" s="39"/>
    </row>
    <row r="1855" spans="6:26" ht="12">
      <c r="F1855" s="154"/>
      <c r="G1855" s="184"/>
      <c r="K1855" s="143"/>
      <c r="L1855" s="143"/>
      <c r="M1855" s="184"/>
      <c r="Q1855" s="39"/>
      <c r="R1855" s="39"/>
      <c r="S1855" s="39"/>
      <c r="X1855" s="39"/>
      <c r="Y1855" s="39"/>
      <c r="Z1855" s="39"/>
    </row>
    <row r="1856" spans="6:26" ht="12">
      <c r="F1856" s="154"/>
      <c r="G1856" s="184"/>
      <c r="K1856" s="143"/>
      <c r="L1856" s="143"/>
      <c r="M1856" s="184"/>
      <c r="Q1856" s="39"/>
      <c r="R1856" s="39"/>
      <c r="S1856" s="39"/>
      <c r="X1856" s="39"/>
      <c r="Y1856" s="39"/>
      <c r="Z1856" s="39"/>
    </row>
    <row r="1857" spans="6:26" ht="12">
      <c r="F1857" s="154"/>
      <c r="G1857" s="184"/>
      <c r="K1857" s="143"/>
      <c r="L1857" s="143"/>
      <c r="M1857" s="184"/>
      <c r="Q1857" s="39"/>
      <c r="R1857" s="39"/>
      <c r="S1857" s="39"/>
      <c r="X1857" s="39"/>
      <c r="Y1857" s="39"/>
      <c r="Z1857" s="39"/>
    </row>
    <row r="1858" spans="6:26" ht="12">
      <c r="F1858" s="154"/>
      <c r="G1858" s="184"/>
      <c r="K1858" s="143"/>
      <c r="L1858" s="143"/>
      <c r="M1858" s="184"/>
      <c r="Q1858" s="39"/>
      <c r="R1858" s="39"/>
      <c r="S1858" s="39"/>
      <c r="X1858" s="39"/>
      <c r="Y1858" s="39"/>
      <c r="Z1858" s="39"/>
    </row>
    <row r="1859" spans="6:26" ht="12">
      <c r="F1859" s="154"/>
      <c r="G1859" s="184"/>
      <c r="K1859" s="143"/>
      <c r="L1859" s="143"/>
      <c r="M1859" s="184"/>
      <c r="Q1859" s="39"/>
      <c r="R1859" s="39"/>
      <c r="S1859" s="39"/>
      <c r="X1859" s="39"/>
      <c r="Y1859" s="39"/>
      <c r="Z1859" s="39"/>
    </row>
    <row r="1860" spans="6:26" ht="12">
      <c r="F1860" s="154"/>
      <c r="G1860" s="184"/>
      <c r="K1860" s="143"/>
      <c r="L1860" s="143"/>
      <c r="M1860" s="184"/>
      <c r="Q1860" s="39"/>
      <c r="R1860" s="39"/>
      <c r="S1860" s="39"/>
      <c r="X1860" s="39"/>
      <c r="Y1860" s="39"/>
      <c r="Z1860" s="39"/>
    </row>
    <row r="1861" spans="6:26" ht="12">
      <c r="F1861" s="154"/>
      <c r="G1861" s="184"/>
      <c r="K1861" s="143"/>
      <c r="L1861" s="143"/>
      <c r="M1861" s="184"/>
      <c r="Q1861" s="39"/>
      <c r="R1861" s="39"/>
      <c r="S1861" s="39"/>
      <c r="X1861" s="39"/>
      <c r="Y1861" s="39"/>
      <c r="Z1861" s="39"/>
    </row>
    <row r="1862" spans="6:26" ht="12">
      <c r="F1862" s="154"/>
      <c r="G1862" s="184"/>
      <c r="K1862" s="143"/>
      <c r="L1862" s="143"/>
      <c r="M1862" s="184"/>
      <c r="Q1862" s="39"/>
      <c r="R1862" s="39"/>
      <c r="S1862" s="39"/>
      <c r="X1862" s="39"/>
      <c r="Y1862" s="39"/>
      <c r="Z1862" s="39"/>
    </row>
    <row r="1863" spans="6:26" ht="12">
      <c r="F1863" s="154"/>
      <c r="G1863" s="184"/>
      <c r="K1863" s="143"/>
      <c r="L1863" s="143"/>
      <c r="M1863" s="184"/>
      <c r="Q1863" s="39"/>
      <c r="R1863" s="39"/>
      <c r="S1863" s="39"/>
      <c r="X1863" s="39"/>
      <c r="Y1863" s="39"/>
      <c r="Z1863" s="39"/>
    </row>
    <row r="1864" spans="6:26" ht="12">
      <c r="F1864" s="154"/>
      <c r="G1864" s="184"/>
      <c r="K1864" s="143"/>
      <c r="L1864" s="143"/>
      <c r="M1864" s="184"/>
      <c r="Q1864" s="39"/>
      <c r="R1864" s="39"/>
      <c r="S1864" s="39"/>
      <c r="X1864" s="39"/>
      <c r="Y1864" s="39"/>
      <c r="Z1864" s="39"/>
    </row>
    <row r="1865" spans="6:26" ht="12">
      <c r="F1865" s="154"/>
      <c r="G1865" s="184"/>
      <c r="K1865" s="143"/>
      <c r="L1865" s="143"/>
      <c r="M1865" s="184"/>
      <c r="Q1865" s="39"/>
      <c r="R1865" s="39"/>
      <c r="S1865" s="39"/>
      <c r="X1865" s="39"/>
      <c r="Y1865" s="39"/>
      <c r="Z1865" s="39"/>
    </row>
    <row r="1866" spans="6:26" ht="12">
      <c r="F1866" s="154"/>
      <c r="G1866" s="184"/>
      <c r="K1866" s="143"/>
      <c r="L1866" s="143"/>
      <c r="M1866" s="184"/>
      <c r="Q1866" s="39"/>
      <c r="R1866" s="39"/>
      <c r="S1866" s="39"/>
      <c r="X1866" s="39"/>
      <c r="Y1866" s="39"/>
      <c r="Z1866" s="39"/>
    </row>
    <row r="1867" spans="6:26" ht="12">
      <c r="F1867" s="154"/>
      <c r="G1867" s="184"/>
      <c r="K1867" s="143"/>
      <c r="L1867" s="143"/>
      <c r="M1867" s="184"/>
      <c r="Q1867" s="39"/>
      <c r="R1867" s="39"/>
      <c r="S1867" s="39"/>
      <c r="X1867" s="39"/>
      <c r="Y1867" s="39"/>
      <c r="Z1867" s="39"/>
    </row>
    <row r="1868" spans="6:26" ht="12">
      <c r="F1868" s="154"/>
      <c r="G1868" s="184"/>
      <c r="K1868" s="143"/>
      <c r="L1868" s="143"/>
      <c r="M1868" s="184"/>
      <c r="Q1868" s="39"/>
      <c r="R1868" s="39"/>
      <c r="S1868" s="39"/>
      <c r="X1868" s="39"/>
      <c r="Y1868" s="39"/>
      <c r="Z1868" s="39"/>
    </row>
    <row r="1869" spans="6:26" ht="12">
      <c r="F1869" s="154"/>
      <c r="G1869" s="184"/>
      <c r="K1869" s="143"/>
      <c r="L1869" s="143"/>
      <c r="M1869" s="184"/>
      <c r="Q1869" s="39"/>
      <c r="R1869" s="39"/>
      <c r="S1869" s="39"/>
      <c r="X1869" s="39"/>
      <c r="Y1869" s="39"/>
      <c r="Z1869" s="39"/>
    </row>
    <row r="1870" spans="6:26" ht="12">
      <c r="F1870" s="154"/>
      <c r="G1870" s="184"/>
      <c r="K1870" s="143"/>
      <c r="L1870" s="143"/>
      <c r="M1870" s="184"/>
      <c r="Q1870" s="39"/>
      <c r="R1870" s="39"/>
      <c r="S1870" s="39"/>
      <c r="X1870" s="39"/>
      <c r="Y1870" s="39"/>
      <c r="Z1870" s="39"/>
    </row>
    <row r="1871" spans="6:26" ht="12">
      <c r="F1871" s="154"/>
      <c r="G1871" s="184"/>
      <c r="K1871" s="143"/>
      <c r="L1871" s="143"/>
      <c r="M1871" s="184"/>
      <c r="Q1871" s="39"/>
      <c r="R1871" s="39"/>
      <c r="S1871" s="39"/>
      <c r="X1871" s="39"/>
      <c r="Y1871" s="39"/>
      <c r="Z1871" s="39"/>
    </row>
    <row r="1872" spans="6:26" ht="12">
      <c r="F1872" s="154"/>
      <c r="G1872" s="184"/>
      <c r="K1872" s="143"/>
      <c r="L1872" s="143"/>
      <c r="M1872" s="184"/>
      <c r="Q1872" s="39"/>
      <c r="R1872" s="39"/>
      <c r="S1872" s="39"/>
      <c r="X1872" s="39"/>
      <c r="Y1872" s="39"/>
      <c r="Z1872" s="39"/>
    </row>
    <row r="1873" spans="6:26" ht="12">
      <c r="F1873" s="154"/>
      <c r="G1873" s="184"/>
      <c r="K1873" s="143"/>
      <c r="L1873" s="143"/>
      <c r="M1873" s="184"/>
      <c r="Q1873" s="39"/>
      <c r="R1873" s="39"/>
      <c r="S1873" s="39"/>
      <c r="X1873" s="39"/>
      <c r="Y1873" s="39"/>
      <c r="Z1873" s="39"/>
    </row>
    <row r="1874" spans="6:26" ht="12">
      <c r="F1874" s="154"/>
      <c r="G1874" s="184"/>
      <c r="K1874" s="143"/>
      <c r="L1874" s="143"/>
      <c r="M1874" s="184"/>
      <c r="Q1874" s="39"/>
      <c r="R1874" s="39"/>
      <c r="S1874" s="39"/>
      <c r="X1874" s="39"/>
      <c r="Y1874" s="39"/>
      <c r="Z1874" s="39"/>
    </row>
    <row r="1875" spans="6:26" ht="12">
      <c r="F1875" s="154"/>
      <c r="G1875" s="184"/>
      <c r="K1875" s="143"/>
      <c r="L1875" s="143"/>
      <c r="M1875" s="184"/>
      <c r="Q1875" s="39"/>
      <c r="R1875" s="39"/>
      <c r="S1875" s="39"/>
      <c r="X1875" s="39"/>
      <c r="Y1875" s="39"/>
      <c r="Z1875" s="39"/>
    </row>
    <row r="1876" spans="6:26" ht="12">
      <c r="F1876" s="154"/>
      <c r="G1876" s="184"/>
      <c r="K1876" s="143"/>
      <c r="L1876" s="143"/>
      <c r="M1876" s="184"/>
      <c r="Q1876" s="39"/>
      <c r="R1876" s="39"/>
      <c r="S1876" s="39"/>
      <c r="X1876" s="39"/>
      <c r="Y1876" s="39"/>
      <c r="Z1876" s="39"/>
    </row>
    <row r="1877" spans="6:26" ht="12">
      <c r="F1877" s="154"/>
      <c r="G1877" s="184"/>
      <c r="K1877" s="143"/>
      <c r="L1877" s="143"/>
      <c r="M1877" s="184"/>
      <c r="Q1877" s="39"/>
      <c r="R1877" s="39"/>
      <c r="S1877" s="39"/>
      <c r="X1877" s="39"/>
      <c r="Y1877" s="39"/>
      <c r="Z1877" s="39"/>
    </row>
    <row r="1878" spans="6:26" ht="12">
      <c r="F1878" s="154"/>
      <c r="G1878" s="184"/>
      <c r="K1878" s="143"/>
      <c r="L1878" s="143"/>
      <c r="M1878" s="184"/>
      <c r="Q1878" s="39"/>
      <c r="R1878" s="39"/>
      <c r="S1878" s="39"/>
      <c r="X1878" s="39"/>
      <c r="Y1878" s="39"/>
      <c r="Z1878" s="39"/>
    </row>
    <row r="1879" spans="6:26" ht="12">
      <c r="F1879" s="154"/>
      <c r="G1879" s="184"/>
      <c r="K1879" s="143"/>
      <c r="L1879" s="143"/>
      <c r="M1879" s="184"/>
      <c r="Q1879" s="39"/>
      <c r="R1879" s="39"/>
      <c r="S1879" s="39"/>
      <c r="X1879" s="39"/>
      <c r="Y1879" s="39"/>
      <c r="Z1879" s="39"/>
    </row>
    <row r="1880" spans="6:26" ht="12">
      <c r="F1880" s="154"/>
      <c r="G1880" s="184"/>
      <c r="K1880" s="143"/>
      <c r="L1880" s="143"/>
      <c r="M1880" s="184"/>
      <c r="Q1880" s="39"/>
      <c r="R1880" s="39"/>
      <c r="S1880" s="39"/>
      <c r="X1880" s="39"/>
      <c r="Y1880" s="39"/>
      <c r="Z1880" s="39"/>
    </row>
    <row r="1881" spans="6:26" ht="12">
      <c r="F1881" s="154"/>
      <c r="G1881" s="184"/>
      <c r="K1881" s="143"/>
      <c r="L1881" s="143"/>
      <c r="M1881" s="184"/>
      <c r="Q1881" s="39"/>
      <c r="R1881" s="39"/>
      <c r="S1881" s="39"/>
      <c r="X1881" s="39"/>
      <c r="Y1881" s="39"/>
      <c r="Z1881" s="39"/>
    </row>
    <row r="1882" spans="6:26" ht="12">
      <c r="F1882" s="154"/>
      <c r="G1882" s="184"/>
      <c r="K1882" s="143"/>
      <c r="L1882" s="143"/>
      <c r="M1882" s="184"/>
      <c r="Q1882" s="39"/>
      <c r="R1882" s="39"/>
      <c r="S1882" s="39"/>
      <c r="X1882" s="39"/>
      <c r="Y1882" s="39"/>
      <c r="Z1882" s="39"/>
    </row>
    <row r="1883" spans="6:26" ht="12">
      <c r="F1883" s="154"/>
      <c r="G1883" s="184"/>
      <c r="K1883" s="143"/>
      <c r="L1883" s="143"/>
      <c r="M1883" s="184"/>
      <c r="Q1883" s="39"/>
      <c r="R1883" s="39"/>
      <c r="S1883" s="39"/>
      <c r="X1883" s="39"/>
      <c r="Y1883" s="39"/>
      <c r="Z1883" s="39"/>
    </row>
    <row r="1884" spans="6:26" ht="12">
      <c r="F1884" s="154"/>
      <c r="G1884" s="184"/>
      <c r="K1884" s="143"/>
      <c r="L1884" s="143"/>
      <c r="M1884" s="184"/>
      <c r="Q1884" s="39"/>
      <c r="R1884" s="39"/>
      <c r="S1884" s="39"/>
      <c r="X1884" s="39"/>
      <c r="Y1884" s="39"/>
      <c r="Z1884" s="39"/>
    </row>
    <row r="1885" spans="6:26" ht="12">
      <c r="F1885" s="154"/>
      <c r="G1885" s="184"/>
      <c r="K1885" s="143"/>
      <c r="L1885" s="143"/>
      <c r="M1885" s="184"/>
      <c r="Q1885" s="39"/>
      <c r="R1885" s="39"/>
      <c r="S1885" s="39"/>
      <c r="X1885" s="39"/>
      <c r="Y1885" s="39"/>
      <c r="Z1885" s="39"/>
    </row>
    <row r="1886" spans="6:26" ht="12">
      <c r="F1886" s="154"/>
      <c r="G1886" s="184"/>
      <c r="K1886" s="143"/>
      <c r="L1886" s="143"/>
      <c r="M1886" s="184"/>
      <c r="Q1886" s="39"/>
      <c r="R1886" s="39"/>
      <c r="S1886" s="39"/>
      <c r="X1886" s="39"/>
      <c r="Y1886" s="39"/>
      <c r="Z1886" s="39"/>
    </row>
    <row r="1887" spans="6:26" ht="12">
      <c r="F1887" s="154"/>
      <c r="G1887" s="184"/>
      <c r="K1887" s="143"/>
      <c r="L1887" s="143"/>
      <c r="M1887" s="184"/>
      <c r="Q1887" s="39"/>
      <c r="R1887" s="39"/>
      <c r="S1887" s="39"/>
      <c r="X1887" s="39"/>
      <c r="Y1887" s="39"/>
      <c r="Z1887" s="39"/>
    </row>
    <row r="1888" spans="6:26" ht="12">
      <c r="F1888" s="154"/>
      <c r="G1888" s="184"/>
      <c r="K1888" s="143"/>
      <c r="L1888" s="143"/>
      <c r="M1888" s="184"/>
      <c r="Q1888" s="39"/>
      <c r="R1888" s="39"/>
      <c r="S1888" s="39"/>
      <c r="X1888" s="39"/>
      <c r="Y1888" s="39"/>
      <c r="Z1888" s="39"/>
    </row>
    <row r="1889" spans="6:26" ht="12">
      <c r="F1889" s="154"/>
      <c r="G1889" s="184"/>
      <c r="K1889" s="143"/>
      <c r="L1889" s="143"/>
      <c r="M1889" s="184"/>
      <c r="Q1889" s="39"/>
      <c r="R1889" s="39"/>
      <c r="S1889" s="39"/>
      <c r="X1889" s="39"/>
      <c r="Y1889" s="39"/>
      <c r="Z1889" s="39"/>
    </row>
    <row r="1890" spans="6:26" ht="12">
      <c r="F1890" s="154"/>
      <c r="G1890" s="184"/>
      <c r="K1890" s="143"/>
      <c r="L1890" s="143"/>
      <c r="M1890" s="184"/>
      <c r="Q1890" s="39"/>
      <c r="R1890" s="39"/>
      <c r="S1890" s="39"/>
      <c r="X1890" s="39"/>
      <c r="Y1890" s="39"/>
      <c r="Z1890" s="39"/>
    </row>
    <row r="1891" spans="6:26" ht="12">
      <c r="F1891" s="154"/>
      <c r="G1891" s="184"/>
      <c r="K1891" s="143"/>
      <c r="L1891" s="143"/>
      <c r="M1891" s="184"/>
      <c r="Q1891" s="39"/>
      <c r="R1891" s="39"/>
      <c r="S1891" s="39"/>
      <c r="X1891" s="39"/>
      <c r="Y1891" s="39"/>
      <c r="Z1891" s="39"/>
    </row>
    <row r="1892" spans="6:26" ht="12">
      <c r="F1892" s="154"/>
      <c r="G1892" s="184"/>
      <c r="K1892" s="143"/>
      <c r="L1892" s="143"/>
      <c r="M1892" s="184"/>
      <c r="Q1892" s="39"/>
      <c r="R1892" s="39"/>
      <c r="S1892" s="39"/>
      <c r="X1892" s="39"/>
      <c r="Y1892" s="39"/>
      <c r="Z1892" s="39"/>
    </row>
    <row r="1893" spans="6:26" ht="12">
      <c r="F1893" s="154"/>
      <c r="G1893" s="184"/>
      <c r="K1893" s="143"/>
      <c r="L1893" s="143"/>
      <c r="M1893" s="184"/>
      <c r="Q1893" s="39"/>
      <c r="R1893" s="39"/>
      <c r="S1893" s="39"/>
      <c r="X1893" s="39"/>
      <c r="Y1893" s="39"/>
      <c r="Z1893" s="39"/>
    </row>
    <row r="1894" spans="6:26" ht="12">
      <c r="F1894" s="154"/>
      <c r="G1894" s="184"/>
      <c r="K1894" s="143"/>
      <c r="L1894" s="143"/>
      <c r="M1894" s="184"/>
      <c r="Q1894" s="39"/>
      <c r="R1894" s="39"/>
      <c r="S1894" s="39"/>
      <c r="X1894" s="39"/>
      <c r="Y1894" s="39"/>
      <c r="Z1894" s="39"/>
    </row>
    <row r="1895" spans="6:26" ht="12">
      <c r="F1895" s="154"/>
      <c r="G1895" s="184"/>
      <c r="K1895" s="143"/>
      <c r="L1895" s="143"/>
      <c r="M1895" s="184"/>
      <c r="Q1895" s="39"/>
      <c r="R1895" s="39"/>
      <c r="S1895" s="39"/>
      <c r="X1895" s="39"/>
      <c r="Y1895" s="39"/>
      <c r="Z1895" s="39"/>
    </row>
    <row r="1896" spans="6:26" ht="12">
      <c r="F1896" s="154"/>
      <c r="G1896" s="184"/>
      <c r="K1896" s="143"/>
      <c r="L1896" s="143"/>
      <c r="M1896" s="184"/>
      <c r="Q1896" s="39"/>
      <c r="R1896" s="39"/>
      <c r="S1896" s="39"/>
      <c r="X1896" s="39"/>
      <c r="Y1896" s="39"/>
      <c r="Z1896" s="39"/>
    </row>
    <row r="1897" spans="6:26" ht="12">
      <c r="F1897" s="154"/>
      <c r="G1897" s="184"/>
      <c r="K1897" s="143"/>
      <c r="L1897" s="143"/>
      <c r="M1897" s="184"/>
      <c r="Q1897" s="39"/>
      <c r="R1897" s="39"/>
      <c r="S1897" s="39"/>
      <c r="X1897" s="39"/>
      <c r="Y1897" s="39"/>
      <c r="Z1897" s="39"/>
    </row>
    <row r="1898" spans="6:26" ht="12">
      <c r="F1898" s="154"/>
      <c r="G1898" s="184"/>
      <c r="K1898" s="143"/>
      <c r="L1898" s="143"/>
      <c r="M1898" s="184"/>
      <c r="Q1898" s="39"/>
      <c r="R1898" s="39"/>
      <c r="S1898" s="39"/>
      <c r="X1898" s="39"/>
      <c r="Y1898" s="39"/>
      <c r="Z1898" s="39"/>
    </row>
    <row r="1899" spans="6:26" ht="12">
      <c r="F1899" s="154"/>
      <c r="G1899" s="184"/>
      <c r="K1899" s="143"/>
      <c r="L1899" s="143"/>
      <c r="M1899" s="184"/>
      <c r="Q1899" s="39"/>
      <c r="R1899" s="39"/>
      <c r="S1899" s="39"/>
      <c r="X1899" s="39"/>
      <c r="Y1899" s="39"/>
      <c r="Z1899" s="39"/>
    </row>
    <row r="1900" spans="6:26" ht="12">
      <c r="F1900" s="154"/>
      <c r="G1900" s="184"/>
      <c r="K1900" s="143"/>
      <c r="L1900" s="143"/>
      <c r="M1900" s="184"/>
      <c r="Q1900" s="39"/>
      <c r="R1900" s="39"/>
      <c r="S1900" s="39"/>
      <c r="X1900" s="39"/>
      <c r="Y1900" s="39"/>
      <c r="Z1900" s="39"/>
    </row>
    <row r="1901" spans="6:26" ht="12">
      <c r="F1901" s="154"/>
      <c r="G1901" s="184"/>
      <c r="K1901" s="143"/>
      <c r="L1901" s="143"/>
      <c r="M1901" s="184"/>
      <c r="Q1901" s="39"/>
      <c r="R1901" s="39"/>
      <c r="S1901" s="39"/>
      <c r="X1901" s="39"/>
      <c r="Y1901" s="39"/>
      <c r="Z1901" s="39"/>
    </row>
    <row r="1902" spans="6:26" ht="12">
      <c r="F1902" s="154"/>
      <c r="G1902" s="184"/>
      <c r="K1902" s="143"/>
      <c r="L1902" s="143"/>
      <c r="M1902" s="184"/>
      <c r="Q1902" s="39"/>
      <c r="R1902" s="39"/>
      <c r="S1902" s="39"/>
      <c r="X1902" s="39"/>
      <c r="Y1902" s="39"/>
      <c r="Z1902" s="39"/>
    </row>
    <row r="1903" spans="6:26" ht="12">
      <c r="F1903" s="154"/>
      <c r="G1903" s="184"/>
      <c r="K1903" s="143"/>
      <c r="L1903" s="143"/>
      <c r="M1903" s="184"/>
      <c r="Q1903" s="39"/>
      <c r="R1903" s="39"/>
      <c r="S1903" s="39"/>
      <c r="X1903" s="39"/>
      <c r="Y1903" s="39"/>
      <c r="Z1903" s="39"/>
    </row>
    <row r="1904" spans="6:26" ht="12">
      <c r="F1904" s="154"/>
      <c r="G1904" s="184"/>
      <c r="K1904" s="143"/>
      <c r="L1904" s="143"/>
      <c r="M1904" s="184"/>
      <c r="Q1904" s="39"/>
      <c r="R1904" s="39"/>
      <c r="S1904" s="39"/>
      <c r="X1904" s="39"/>
      <c r="Y1904" s="39"/>
      <c r="Z1904" s="39"/>
    </row>
    <row r="1905" spans="6:26" ht="12">
      <c r="F1905" s="154"/>
      <c r="G1905" s="184"/>
      <c r="K1905" s="143"/>
      <c r="L1905" s="143"/>
      <c r="M1905" s="184"/>
      <c r="Q1905" s="39"/>
      <c r="R1905" s="39"/>
      <c r="S1905" s="39"/>
      <c r="X1905" s="39"/>
      <c r="Y1905" s="39"/>
      <c r="Z1905" s="39"/>
    </row>
    <row r="1906" spans="6:26" ht="12">
      <c r="F1906" s="154"/>
      <c r="G1906" s="184"/>
      <c r="K1906" s="143"/>
      <c r="L1906" s="143"/>
      <c r="M1906" s="184"/>
      <c r="Q1906" s="39"/>
      <c r="R1906" s="39"/>
      <c r="S1906" s="39"/>
      <c r="X1906" s="39"/>
      <c r="Y1906" s="39"/>
      <c r="Z1906" s="39"/>
    </row>
    <row r="1907" spans="6:26" ht="12">
      <c r="F1907" s="154"/>
      <c r="G1907" s="184"/>
      <c r="K1907" s="143"/>
      <c r="L1907" s="143"/>
      <c r="M1907" s="184"/>
      <c r="Q1907" s="39"/>
      <c r="R1907" s="39"/>
      <c r="S1907" s="39"/>
      <c r="X1907" s="39"/>
      <c r="Y1907" s="39"/>
      <c r="Z1907" s="39"/>
    </row>
    <row r="1908" spans="6:26" ht="12">
      <c r="F1908" s="154"/>
      <c r="G1908" s="184"/>
      <c r="K1908" s="143"/>
      <c r="L1908" s="143"/>
      <c r="M1908" s="184"/>
      <c r="Q1908" s="39"/>
      <c r="R1908" s="39"/>
      <c r="S1908" s="39"/>
      <c r="X1908" s="39"/>
      <c r="Y1908" s="39"/>
      <c r="Z1908" s="39"/>
    </row>
    <row r="1909" spans="6:26" ht="12">
      <c r="F1909" s="154"/>
      <c r="G1909" s="184"/>
      <c r="K1909" s="143"/>
      <c r="L1909" s="143"/>
      <c r="M1909" s="184"/>
      <c r="Q1909" s="39"/>
      <c r="R1909" s="39"/>
      <c r="S1909" s="39"/>
      <c r="X1909" s="39"/>
      <c r="Y1909" s="39"/>
      <c r="Z1909" s="39"/>
    </row>
    <row r="1910" spans="6:26" ht="12">
      <c r="F1910" s="154"/>
      <c r="G1910" s="184"/>
      <c r="K1910" s="143"/>
      <c r="L1910" s="143"/>
      <c r="M1910" s="184"/>
      <c r="Q1910" s="39"/>
      <c r="R1910" s="39"/>
      <c r="S1910" s="39"/>
      <c r="X1910" s="39"/>
      <c r="Y1910" s="39"/>
      <c r="Z1910" s="39"/>
    </row>
    <row r="1911" spans="6:26" ht="12">
      <c r="F1911" s="154"/>
      <c r="G1911" s="184"/>
      <c r="K1911" s="143"/>
      <c r="L1911" s="143"/>
      <c r="M1911" s="184"/>
      <c r="Q1911" s="39"/>
      <c r="R1911" s="39"/>
      <c r="S1911" s="39"/>
      <c r="X1911" s="39"/>
      <c r="Y1911" s="39"/>
      <c r="Z1911" s="39"/>
    </row>
    <row r="1912" spans="6:26" ht="12">
      <c r="F1912" s="154"/>
      <c r="G1912" s="184"/>
      <c r="K1912" s="143"/>
      <c r="L1912" s="143"/>
      <c r="M1912" s="184"/>
      <c r="Q1912" s="39"/>
      <c r="R1912" s="39"/>
      <c r="S1912" s="39"/>
      <c r="X1912" s="39"/>
      <c r="Y1912" s="39"/>
      <c r="Z1912" s="39"/>
    </row>
    <row r="1913" spans="6:26" ht="12">
      <c r="F1913" s="154"/>
      <c r="G1913" s="184"/>
      <c r="K1913" s="143"/>
      <c r="L1913" s="143"/>
      <c r="M1913" s="184"/>
      <c r="Q1913" s="39"/>
      <c r="R1913" s="39"/>
      <c r="S1913" s="39"/>
      <c r="X1913" s="39"/>
      <c r="Y1913" s="39"/>
      <c r="Z1913" s="39"/>
    </row>
    <row r="1914" spans="6:26" ht="12">
      <c r="F1914" s="154"/>
      <c r="G1914" s="184"/>
      <c r="K1914" s="143"/>
      <c r="L1914" s="143"/>
      <c r="M1914" s="184"/>
      <c r="Q1914" s="39"/>
      <c r="R1914" s="39"/>
      <c r="S1914" s="39"/>
      <c r="X1914" s="39"/>
      <c r="Y1914" s="39"/>
      <c r="Z1914" s="39"/>
    </row>
    <row r="1915" spans="6:26" ht="12">
      <c r="F1915" s="154"/>
      <c r="G1915" s="184"/>
      <c r="K1915" s="143"/>
      <c r="L1915" s="143"/>
      <c r="M1915" s="184"/>
      <c r="Q1915" s="39"/>
      <c r="R1915" s="39"/>
      <c r="S1915" s="39"/>
      <c r="X1915" s="39"/>
      <c r="Y1915" s="39"/>
      <c r="Z1915" s="39"/>
    </row>
    <row r="1916" spans="6:26" ht="12">
      <c r="F1916" s="154"/>
      <c r="G1916" s="184"/>
      <c r="K1916" s="143"/>
      <c r="L1916" s="143"/>
      <c r="M1916" s="184"/>
      <c r="Q1916" s="39"/>
      <c r="R1916" s="39"/>
      <c r="S1916" s="39"/>
      <c r="X1916" s="39"/>
      <c r="Y1916" s="39"/>
      <c r="Z1916" s="39"/>
    </row>
    <row r="1917" spans="6:26" ht="12">
      <c r="F1917" s="154"/>
      <c r="G1917" s="184"/>
      <c r="K1917" s="143"/>
      <c r="L1917" s="143"/>
      <c r="M1917" s="184"/>
      <c r="Q1917" s="39"/>
      <c r="R1917" s="39"/>
      <c r="S1917" s="39"/>
      <c r="X1917" s="39"/>
      <c r="Y1917" s="39"/>
      <c r="Z1917" s="39"/>
    </row>
    <row r="1918" spans="6:26" ht="12">
      <c r="F1918" s="154"/>
      <c r="G1918" s="184"/>
      <c r="K1918" s="143"/>
      <c r="L1918" s="143"/>
      <c r="M1918" s="184"/>
      <c r="Q1918" s="39"/>
      <c r="R1918" s="39"/>
      <c r="S1918" s="39"/>
      <c r="X1918" s="39"/>
      <c r="Y1918" s="39"/>
      <c r="Z1918" s="39"/>
    </row>
    <row r="1919" spans="6:26" ht="12">
      <c r="F1919" s="154"/>
      <c r="G1919" s="184"/>
      <c r="K1919" s="143"/>
      <c r="L1919" s="143"/>
      <c r="M1919" s="184"/>
      <c r="Q1919" s="39"/>
      <c r="R1919" s="39"/>
      <c r="S1919" s="39"/>
      <c r="X1919" s="39"/>
      <c r="Y1919" s="39"/>
      <c r="Z1919" s="39"/>
    </row>
    <row r="1920" spans="6:26" ht="12">
      <c r="F1920" s="154"/>
      <c r="G1920" s="184"/>
      <c r="K1920" s="143"/>
      <c r="L1920" s="143"/>
      <c r="M1920" s="184"/>
      <c r="Q1920" s="39"/>
      <c r="R1920" s="39"/>
      <c r="S1920" s="39"/>
      <c r="X1920" s="39"/>
      <c r="Y1920" s="39"/>
      <c r="Z1920" s="39"/>
    </row>
    <row r="1921" spans="6:26" ht="12">
      <c r="F1921" s="154"/>
      <c r="G1921" s="184"/>
      <c r="K1921" s="143"/>
      <c r="L1921" s="143"/>
      <c r="M1921" s="184"/>
      <c r="Q1921" s="39"/>
      <c r="R1921" s="39"/>
      <c r="S1921" s="39"/>
      <c r="X1921" s="39"/>
      <c r="Y1921" s="39"/>
      <c r="Z1921" s="39"/>
    </row>
    <row r="1922" spans="6:26" ht="12">
      <c r="F1922" s="154"/>
      <c r="G1922" s="184"/>
      <c r="K1922" s="143"/>
      <c r="L1922" s="143"/>
      <c r="M1922" s="184"/>
      <c r="Q1922" s="39"/>
      <c r="R1922" s="39"/>
      <c r="S1922" s="39"/>
      <c r="X1922" s="39"/>
      <c r="Y1922" s="39"/>
      <c r="Z1922" s="39"/>
    </row>
    <row r="1923" spans="6:26" ht="12">
      <c r="F1923" s="154"/>
      <c r="G1923" s="184"/>
      <c r="K1923" s="143"/>
      <c r="L1923" s="143"/>
      <c r="M1923" s="184"/>
      <c r="Q1923" s="39"/>
      <c r="R1923" s="39"/>
      <c r="S1923" s="39"/>
      <c r="X1923" s="39"/>
      <c r="Y1923" s="39"/>
      <c r="Z1923" s="39"/>
    </row>
    <row r="1924" spans="6:26" ht="12">
      <c r="F1924" s="154"/>
      <c r="G1924" s="184"/>
      <c r="K1924" s="143"/>
      <c r="L1924" s="143"/>
      <c r="M1924" s="184"/>
      <c r="Q1924" s="39"/>
      <c r="R1924" s="39"/>
      <c r="S1924" s="39"/>
      <c r="X1924" s="39"/>
      <c r="Y1924" s="39"/>
      <c r="Z1924" s="39"/>
    </row>
    <row r="1925" spans="6:26" ht="12">
      <c r="F1925" s="154"/>
      <c r="G1925" s="184"/>
      <c r="K1925" s="143"/>
      <c r="L1925" s="143"/>
      <c r="M1925" s="184"/>
      <c r="Q1925" s="39"/>
      <c r="R1925" s="39"/>
      <c r="S1925" s="39"/>
      <c r="X1925" s="39"/>
      <c r="Y1925" s="39"/>
      <c r="Z1925" s="39"/>
    </row>
    <row r="1926" spans="6:26" ht="12">
      <c r="F1926" s="154"/>
      <c r="G1926" s="184"/>
      <c r="K1926" s="143"/>
      <c r="L1926" s="143"/>
      <c r="M1926" s="184"/>
      <c r="Q1926" s="39"/>
      <c r="R1926" s="39"/>
      <c r="S1926" s="39"/>
      <c r="X1926" s="39"/>
      <c r="Y1926" s="39"/>
      <c r="Z1926" s="39"/>
    </row>
    <row r="1927" spans="6:26" ht="12">
      <c r="F1927" s="154"/>
      <c r="G1927" s="184"/>
      <c r="K1927" s="143"/>
      <c r="L1927" s="143"/>
      <c r="M1927" s="184"/>
      <c r="Q1927" s="39"/>
      <c r="R1927" s="39"/>
      <c r="S1927" s="39"/>
      <c r="X1927" s="39"/>
      <c r="Y1927" s="39"/>
      <c r="Z1927" s="39"/>
    </row>
    <row r="1928" spans="6:26" ht="12">
      <c r="F1928" s="154"/>
      <c r="G1928" s="184"/>
      <c r="K1928" s="143"/>
      <c r="L1928" s="143"/>
      <c r="M1928" s="184"/>
      <c r="Q1928" s="39"/>
      <c r="R1928" s="39"/>
      <c r="S1928" s="39"/>
      <c r="X1928" s="39"/>
      <c r="Y1928" s="39"/>
      <c r="Z1928" s="39"/>
    </row>
    <row r="1929" spans="6:26" ht="12">
      <c r="F1929" s="154"/>
      <c r="G1929" s="184"/>
      <c r="K1929" s="143"/>
      <c r="L1929" s="143"/>
      <c r="M1929" s="184"/>
      <c r="Q1929" s="39"/>
      <c r="R1929" s="39"/>
      <c r="S1929" s="39"/>
      <c r="X1929" s="39"/>
      <c r="Y1929" s="39"/>
      <c r="Z1929" s="39"/>
    </row>
    <row r="1930" spans="6:26" ht="12">
      <c r="F1930" s="154"/>
      <c r="G1930" s="184"/>
      <c r="K1930" s="143"/>
      <c r="L1930" s="143"/>
      <c r="M1930" s="184"/>
      <c r="Q1930" s="39"/>
      <c r="R1930" s="39"/>
      <c r="S1930" s="39"/>
      <c r="X1930" s="39"/>
      <c r="Y1930" s="39"/>
      <c r="Z1930" s="39"/>
    </row>
    <row r="1931" spans="6:26" ht="12">
      <c r="F1931" s="154"/>
      <c r="G1931" s="184"/>
      <c r="K1931" s="143"/>
      <c r="L1931" s="143"/>
      <c r="M1931" s="184"/>
      <c r="Q1931" s="39"/>
      <c r="R1931" s="39"/>
      <c r="S1931" s="39"/>
      <c r="X1931" s="39"/>
      <c r="Y1931" s="39"/>
      <c r="Z1931" s="39"/>
    </row>
    <row r="1932" spans="6:26" ht="12">
      <c r="F1932" s="154"/>
      <c r="G1932" s="184"/>
      <c r="K1932" s="143"/>
      <c r="L1932" s="143"/>
      <c r="M1932" s="184"/>
      <c r="Q1932" s="39"/>
      <c r="R1932" s="39"/>
      <c r="S1932" s="39"/>
      <c r="X1932" s="39"/>
      <c r="Y1932" s="39"/>
      <c r="Z1932" s="39"/>
    </row>
    <row r="1933" spans="6:26" ht="12">
      <c r="F1933" s="154"/>
      <c r="G1933" s="184"/>
      <c r="K1933" s="143"/>
      <c r="L1933" s="143"/>
      <c r="M1933" s="184"/>
      <c r="Q1933" s="39"/>
      <c r="R1933" s="39"/>
      <c r="S1933" s="39"/>
      <c r="X1933" s="39"/>
      <c r="Y1933" s="39"/>
      <c r="Z1933" s="39"/>
    </row>
    <row r="1934" spans="6:26" ht="12">
      <c r="F1934" s="154"/>
      <c r="G1934" s="184"/>
      <c r="K1934" s="143"/>
      <c r="L1934" s="143"/>
      <c r="M1934" s="184"/>
      <c r="Q1934" s="39"/>
      <c r="R1934" s="39"/>
      <c r="S1934" s="39"/>
      <c r="X1934" s="39"/>
      <c r="Y1934" s="39"/>
      <c r="Z1934" s="39"/>
    </row>
    <row r="1935" spans="6:26" ht="12">
      <c r="F1935" s="154"/>
      <c r="G1935" s="184"/>
      <c r="K1935" s="143"/>
      <c r="L1935" s="143"/>
      <c r="M1935" s="184"/>
      <c r="Q1935" s="39"/>
      <c r="R1935" s="39"/>
      <c r="S1935" s="39"/>
      <c r="X1935" s="39"/>
      <c r="Y1935" s="39"/>
      <c r="Z1935" s="39"/>
    </row>
    <row r="1936" spans="6:26" ht="12">
      <c r="F1936" s="154"/>
      <c r="G1936" s="184"/>
      <c r="K1936" s="143"/>
      <c r="L1936" s="143"/>
      <c r="M1936" s="184"/>
      <c r="Q1936" s="39"/>
      <c r="R1936" s="39"/>
      <c r="S1936" s="39"/>
      <c r="X1936" s="39"/>
      <c r="Y1936" s="39"/>
      <c r="Z1936" s="39"/>
    </row>
    <row r="1937" spans="6:26" ht="12">
      <c r="F1937" s="154"/>
      <c r="G1937" s="184"/>
      <c r="K1937" s="143"/>
      <c r="L1937" s="143"/>
      <c r="M1937" s="184"/>
      <c r="Q1937" s="39"/>
      <c r="R1937" s="39"/>
      <c r="S1937" s="39"/>
      <c r="X1937" s="39"/>
      <c r="Y1937" s="39"/>
      <c r="Z1937" s="39"/>
    </row>
    <row r="1938" spans="6:26" ht="12">
      <c r="F1938" s="154"/>
      <c r="G1938" s="184"/>
      <c r="K1938" s="143"/>
      <c r="L1938" s="143"/>
      <c r="M1938" s="184"/>
      <c r="Q1938" s="39"/>
      <c r="R1938" s="39"/>
      <c r="S1938" s="39"/>
      <c r="X1938" s="39"/>
      <c r="Y1938" s="39"/>
      <c r="Z1938" s="39"/>
    </row>
    <row r="1939" spans="6:26" ht="12">
      <c r="F1939" s="154"/>
      <c r="G1939" s="184"/>
      <c r="K1939" s="143"/>
      <c r="L1939" s="143"/>
      <c r="M1939" s="184"/>
      <c r="Q1939" s="39"/>
      <c r="R1939" s="39"/>
      <c r="S1939" s="39"/>
      <c r="X1939" s="39"/>
      <c r="Y1939" s="39"/>
      <c r="Z1939" s="39"/>
    </row>
    <row r="1940" spans="6:26" ht="12">
      <c r="F1940" s="154"/>
      <c r="G1940" s="184"/>
      <c r="K1940" s="143"/>
      <c r="L1940" s="143"/>
      <c r="M1940" s="184"/>
      <c r="Q1940" s="39"/>
      <c r="R1940" s="39"/>
      <c r="S1940" s="39"/>
      <c r="X1940" s="39"/>
      <c r="Y1940" s="39"/>
      <c r="Z1940" s="39"/>
    </row>
    <row r="1941" spans="6:26" ht="12">
      <c r="F1941" s="154"/>
      <c r="G1941" s="184"/>
      <c r="K1941" s="143"/>
      <c r="L1941" s="143"/>
      <c r="M1941" s="184"/>
      <c r="Q1941" s="39"/>
      <c r="R1941" s="39"/>
      <c r="S1941" s="39"/>
      <c r="X1941" s="39"/>
      <c r="Y1941" s="39"/>
      <c r="Z1941" s="39"/>
    </row>
    <row r="1942" spans="6:26" ht="12">
      <c r="F1942" s="154"/>
      <c r="G1942" s="184"/>
      <c r="K1942" s="143"/>
      <c r="L1942" s="143"/>
      <c r="M1942" s="184"/>
      <c r="Q1942" s="39"/>
      <c r="R1942" s="39"/>
      <c r="S1942" s="39"/>
      <c r="X1942" s="39"/>
      <c r="Y1942" s="39"/>
      <c r="Z1942" s="39"/>
    </row>
    <row r="1943" spans="6:26" ht="12">
      <c r="F1943" s="154"/>
      <c r="G1943" s="184"/>
      <c r="K1943" s="143"/>
      <c r="L1943" s="143"/>
      <c r="M1943" s="184"/>
      <c r="Q1943" s="39"/>
      <c r="R1943" s="39"/>
      <c r="S1943" s="39"/>
      <c r="X1943" s="39"/>
      <c r="Y1943" s="39"/>
      <c r="Z1943" s="39"/>
    </row>
    <row r="1944" spans="6:26" ht="12">
      <c r="F1944" s="154"/>
      <c r="G1944" s="184"/>
      <c r="K1944" s="143"/>
      <c r="L1944" s="143"/>
      <c r="M1944" s="184"/>
      <c r="Q1944" s="39"/>
      <c r="R1944" s="39"/>
      <c r="S1944" s="39"/>
      <c r="X1944" s="39"/>
      <c r="Y1944" s="39"/>
      <c r="Z1944" s="39"/>
    </row>
    <row r="1945" spans="6:26" ht="12">
      <c r="F1945" s="154"/>
      <c r="G1945" s="184"/>
      <c r="K1945" s="143"/>
      <c r="L1945" s="143"/>
      <c r="M1945" s="184"/>
      <c r="Q1945" s="39"/>
      <c r="R1945" s="39"/>
      <c r="S1945" s="39"/>
      <c r="X1945" s="39"/>
      <c r="Y1945" s="39"/>
      <c r="Z1945" s="39"/>
    </row>
    <row r="1946" spans="6:26" ht="12">
      <c r="F1946" s="154"/>
      <c r="G1946" s="184"/>
      <c r="K1946" s="143"/>
      <c r="L1946" s="143"/>
      <c r="M1946" s="184"/>
      <c r="Q1946" s="39"/>
      <c r="R1946" s="39"/>
      <c r="S1946" s="39"/>
      <c r="X1946" s="39"/>
      <c r="Y1946" s="39"/>
      <c r="Z1946" s="39"/>
    </row>
    <row r="1947" spans="6:26" ht="12">
      <c r="F1947" s="154"/>
      <c r="G1947" s="184"/>
      <c r="K1947" s="143"/>
      <c r="L1947" s="143"/>
      <c r="M1947" s="184"/>
      <c r="Q1947" s="39"/>
      <c r="R1947" s="39"/>
      <c r="S1947" s="39"/>
      <c r="X1947" s="39"/>
      <c r="Y1947" s="39"/>
      <c r="Z1947" s="39"/>
    </row>
    <row r="1948" spans="6:26" ht="12">
      <c r="F1948" s="154"/>
      <c r="G1948" s="184"/>
      <c r="K1948" s="143"/>
      <c r="L1948" s="143"/>
      <c r="M1948" s="184"/>
      <c r="Q1948" s="39"/>
      <c r="R1948" s="39"/>
      <c r="S1948" s="39"/>
      <c r="X1948" s="39"/>
      <c r="Y1948" s="39"/>
      <c r="Z1948" s="39"/>
    </row>
    <row r="1949" spans="6:26" ht="12">
      <c r="F1949" s="154"/>
      <c r="G1949" s="184"/>
      <c r="K1949" s="143"/>
      <c r="L1949" s="143"/>
      <c r="M1949" s="184"/>
      <c r="Q1949" s="39"/>
      <c r="R1949" s="39"/>
      <c r="S1949" s="39"/>
      <c r="X1949" s="39"/>
      <c r="Y1949" s="39"/>
      <c r="Z1949" s="39"/>
    </row>
    <row r="1950" spans="6:26" ht="12">
      <c r="F1950" s="154"/>
      <c r="G1950" s="184"/>
      <c r="K1950" s="143"/>
      <c r="L1950" s="143"/>
      <c r="M1950" s="184"/>
      <c r="Q1950" s="39"/>
      <c r="R1950" s="39"/>
      <c r="S1950" s="39"/>
      <c r="X1950" s="39"/>
      <c r="Y1950" s="39"/>
      <c r="Z1950" s="39"/>
    </row>
    <row r="1951" spans="6:26" ht="12">
      <c r="F1951" s="154"/>
      <c r="G1951" s="184"/>
      <c r="K1951" s="143"/>
      <c r="L1951" s="143"/>
      <c r="M1951" s="184"/>
      <c r="Q1951" s="39"/>
      <c r="R1951" s="39"/>
      <c r="S1951" s="39"/>
      <c r="X1951" s="39"/>
      <c r="Y1951" s="39"/>
      <c r="Z1951" s="39"/>
    </row>
    <row r="1952" spans="6:26" ht="12">
      <c r="F1952" s="154"/>
      <c r="G1952" s="184"/>
      <c r="K1952" s="143"/>
      <c r="L1952" s="143"/>
      <c r="M1952" s="184"/>
      <c r="Q1952" s="39"/>
      <c r="R1952" s="39"/>
      <c r="S1952" s="39"/>
      <c r="X1952" s="39"/>
      <c r="Y1952" s="39"/>
      <c r="Z1952" s="39"/>
    </row>
    <row r="1953" spans="6:26" ht="12">
      <c r="F1953" s="154"/>
      <c r="G1953" s="184"/>
      <c r="K1953" s="143"/>
      <c r="L1953" s="143"/>
      <c r="M1953" s="184"/>
      <c r="Q1953" s="39"/>
      <c r="R1953" s="39"/>
      <c r="S1953" s="39"/>
      <c r="X1953" s="39"/>
      <c r="Y1953" s="39"/>
      <c r="Z1953" s="39"/>
    </row>
    <row r="1954" spans="6:26" ht="12">
      <c r="F1954" s="154"/>
      <c r="G1954" s="184"/>
      <c r="K1954" s="143"/>
      <c r="L1954" s="143"/>
      <c r="M1954" s="184"/>
      <c r="Q1954" s="39"/>
      <c r="R1954" s="39"/>
      <c r="S1954" s="39"/>
      <c r="X1954" s="39"/>
      <c r="Y1954" s="39"/>
      <c r="Z1954" s="39"/>
    </row>
    <row r="1955" spans="6:26" ht="12">
      <c r="F1955" s="154"/>
      <c r="G1955" s="184"/>
      <c r="K1955" s="143"/>
      <c r="L1955" s="143"/>
      <c r="M1955" s="184"/>
      <c r="Q1955" s="39"/>
      <c r="R1955" s="39"/>
      <c r="S1955" s="39"/>
      <c r="X1955" s="39"/>
      <c r="Y1955" s="39"/>
      <c r="Z1955" s="39"/>
    </row>
    <row r="1956" spans="6:26" ht="12">
      <c r="F1956" s="154"/>
      <c r="G1956" s="184"/>
      <c r="K1956" s="143"/>
      <c r="L1956" s="143"/>
      <c r="M1956" s="184"/>
      <c r="Q1956" s="39"/>
      <c r="R1956" s="39"/>
      <c r="S1956" s="39"/>
      <c r="X1956" s="39"/>
      <c r="Y1956" s="39"/>
      <c r="Z1956" s="39"/>
    </row>
    <row r="1957" spans="6:26" ht="12">
      <c r="F1957" s="154"/>
      <c r="G1957" s="184"/>
      <c r="K1957" s="143"/>
      <c r="L1957" s="143"/>
      <c r="M1957" s="184"/>
      <c r="Q1957" s="39"/>
      <c r="R1957" s="39"/>
      <c r="S1957" s="39"/>
      <c r="X1957" s="39"/>
      <c r="Y1957" s="39"/>
      <c r="Z1957" s="39"/>
    </row>
    <row r="1958" spans="6:26" ht="12">
      <c r="F1958" s="154"/>
      <c r="G1958" s="184"/>
      <c r="K1958" s="143"/>
      <c r="L1958" s="143"/>
      <c r="M1958" s="184"/>
      <c r="Q1958" s="39"/>
      <c r="R1958" s="39"/>
      <c r="S1958" s="39"/>
      <c r="X1958" s="39"/>
      <c r="Y1958" s="39"/>
      <c r="Z1958" s="39"/>
    </row>
    <row r="1959" spans="6:26" ht="12">
      <c r="F1959" s="154"/>
      <c r="G1959" s="184"/>
      <c r="K1959" s="143"/>
      <c r="L1959" s="143"/>
      <c r="M1959" s="184"/>
      <c r="Q1959" s="39"/>
      <c r="R1959" s="39"/>
      <c r="S1959" s="39"/>
      <c r="X1959" s="39"/>
      <c r="Y1959" s="39"/>
      <c r="Z1959" s="39"/>
    </row>
    <row r="1960" spans="6:26" ht="12">
      <c r="F1960" s="154"/>
      <c r="G1960" s="184"/>
      <c r="K1960" s="143"/>
      <c r="L1960" s="143"/>
      <c r="M1960" s="184"/>
      <c r="Q1960" s="39"/>
      <c r="R1960" s="39"/>
      <c r="S1960" s="39"/>
      <c r="X1960" s="39"/>
      <c r="Y1960" s="39"/>
      <c r="Z1960" s="39"/>
    </row>
    <row r="1961" spans="6:26" ht="12">
      <c r="F1961" s="154"/>
      <c r="G1961" s="184"/>
      <c r="K1961" s="143"/>
      <c r="L1961" s="143"/>
      <c r="M1961" s="184"/>
      <c r="Q1961" s="39"/>
      <c r="R1961" s="39"/>
      <c r="S1961" s="39"/>
      <c r="X1961" s="39"/>
      <c r="Y1961" s="39"/>
      <c r="Z1961" s="39"/>
    </row>
    <row r="1962" spans="6:26" ht="12">
      <c r="F1962" s="154"/>
      <c r="G1962" s="184"/>
      <c r="K1962" s="143"/>
      <c r="L1962" s="143"/>
      <c r="M1962" s="184"/>
      <c r="Q1962" s="39"/>
      <c r="R1962" s="39"/>
      <c r="S1962" s="39"/>
      <c r="X1962" s="39"/>
      <c r="Y1962" s="39"/>
      <c r="Z1962" s="39"/>
    </row>
    <row r="1963" spans="6:26" ht="12">
      <c r="F1963" s="154"/>
      <c r="G1963" s="184"/>
      <c r="K1963" s="143"/>
      <c r="L1963" s="143"/>
      <c r="M1963" s="184"/>
      <c r="Q1963" s="39"/>
      <c r="R1963" s="39"/>
      <c r="S1963" s="39"/>
      <c r="X1963" s="39"/>
      <c r="Y1963" s="39"/>
      <c r="Z1963" s="39"/>
    </row>
    <row r="1964" spans="6:26" ht="12">
      <c r="F1964" s="154"/>
      <c r="G1964" s="184"/>
      <c r="K1964" s="143"/>
      <c r="L1964" s="143"/>
      <c r="M1964" s="184"/>
      <c r="Q1964" s="39"/>
      <c r="R1964" s="39"/>
      <c r="S1964" s="39"/>
      <c r="X1964" s="39"/>
      <c r="Y1964" s="39"/>
      <c r="Z1964" s="39"/>
    </row>
    <row r="1965" spans="6:26" ht="12">
      <c r="F1965" s="154"/>
      <c r="G1965" s="184"/>
      <c r="K1965" s="143"/>
      <c r="L1965" s="143"/>
      <c r="M1965" s="184"/>
      <c r="Q1965" s="39"/>
      <c r="R1965" s="39"/>
      <c r="S1965" s="39"/>
      <c r="X1965" s="39"/>
      <c r="Y1965" s="39"/>
      <c r="Z1965" s="39"/>
    </row>
    <row r="1966" spans="6:26" ht="12">
      <c r="F1966" s="154"/>
      <c r="G1966" s="184"/>
      <c r="K1966" s="143"/>
      <c r="L1966" s="143"/>
      <c r="M1966" s="184"/>
      <c r="Q1966" s="39"/>
      <c r="R1966" s="39"/>
      <c r="S1966" s="39"/>
      <c r="X1966" s="39"/>
      <c r="Y1966" s="39"/>
      <c r="Z1966" s="39"/>
    </row>
    <row r="1967" spans="6:26" ht="12">
      <c r="F1967" s="154"/>
      <c r="G1967" s="184"/>
      <c r="K1967" s="143"/>
      <c r="L1967" s="143"/>
      <c r="M1967" s="184"/>
      <c r="Q1967" s="39"/>
      <c r="R1967" s="39"/>
      <c r="S1967" s="39"/>
      <c r="X1967" s="39"/>
      <c r="Y1967" s="39"/>
      <c r="Z1967" s="39"/>
    </row>
    <row r="1968" spans="6:26" ht="12">
      <c r="F1968" s="154"/>
      <c r="G1968" s="184"/>
      <c r="K1968" s="143"/>
      <c r="L1968" s="143"/>
      <c r="M1968" s="184"/>
      <c r="Q1968" s="39"/>
      <c r="R1968" s="39"/>
      <c r="S1968" s="39"/>
      <c r="X1968" s="39"/>
      <c r="Y1968" s="39"/>
      <c r="Z1968" s="39"/>
    </row>
    <row r="1969" spans="6:26" ht="12">
      <c r="F1969" s="154"/>
      <c r="G1969" s="184"/>
      <c r="K1969" s="143"/>
      <c r="L1969" s="143"/>
      <c r="M1969" s="184"/>
      <c r="Q1969" s="39"/>
      <c r="R1969" s="39"/>
      <c r="S1969" s="39"/>
      <c r="X1969" s="39"/>
      <c r="Y1969" s="39"/>
      <c r="Z1969" s="39"/>
    </row>
    <row r="1970" spans="6:26" ht="12">
      <c r="F1970" s="154"/>
      <c r="G1970" s="184"/>
      <c r="K1970" s="143"/>
      <c r="L1970" s="143"/>
      <c r="M1970" s="184"/>
      <c r="Q1970" s="39"/>
      <c r="R1970" s="39"/>
      <c r="S1970" s="39"/>
      <c r="X1970" s="39"/>
      <c r="Y1970" s="39"/>
      <c r="Z1970" s="39"/>
    </row>
    <row r="1971" spans="6:26" ht="12">
      <c r="F1971" s="154"/>
      <c r="G1971" s="184"/>
      <c r="K1971" s="143"/>
      <c r="L1971" s="143"/>
      <c r="M1971" s="184"/>
      <c r="Q1971" s="39"/>
      <c r="R1971" s="39"/>
      <c r="S1971" s="39"/>
      <c r="X1971" s="39"/>
      <c r="Y1971" s="39"/>
      <c r="Z1971" s="39"/>
    </row>
    <row r="1972" spans="6:26" ht="12">
      <c r="F1972" s="154"/>
      <c r="G1972" s="184"/>
      <c r="K1972" s="143"/>
      <c r="L1972" s="143"/>
      <c r="M1972" s="184"/>
      <c r="Q1972" s="39"/>
      <c r="R1972" s="39"/>
      <c r="S1972" s="39"/>
      <c r="X1972" s="39"/>
      <c r="Y1972" s="39"/>
      <c r="Z1972" s="39"/>
    </row>
    <row r="1973" spans="6:26" ht="12">
      <c r="F1973" s="154"/>
      <c r="G1973" s="184"/>
      <c r="K1973" s="143"/>
      <c r="L1973" s="143"/>
      <c r="M1973" s="184"/>
      <c r="Q1973" s="39"/>
      <c r="R1973" s="39"/>
      <c r="S1973" s="39"/>
      <c r="X1973" s="39"/>
      <c r="Y1973" s="39"/>
      <c r="Z1973" s="39"/>
    </row>
    <row r="1974" spans="6:26" ht="12">
      <c r="F1974" s="154"/>
      <c r="G1974" s="184"/>
      <c r="K1974" s="143"/>
      <c r="L1974" s="143"/>
      <c r="M1974" s="184"/>
      <c r="Q1974" s="39"/>
      <c r="R1974" s="39"/>
      <c r="S1974" s="39"/>
      <c r="X1974" s="39"/>
      <c r="Y1974" s="39"/>
      <c r="Z1974" s="39"/>
    </row>
    <row r="1975" spans="6:26" ht="12">
      <c r="F1975" s="154"/>
      <c r="G1975" s="184"/>
      <c r="K1975" s="143"/>
      <c r="L1975" s="143"/>
      <c r="M1975" s="184"/>
      <c r="Q1975" s="39"/>
      <c r="R1975" s="39"/>
      <c r="S1975" s="39"/>
      <c r="X1975" s="39"/>
      <c r="Y1975" s="39"/>
      <c r="Z1975" s="39"/>
    </row>
    <row r="1976" spans="6:26" ht="12">
      <c r="F1976" s="154"/>
      <c r="G1976" s="184"/>
      <c r="K1976" s="143"/>
      <c r="L1976" s="143"/>
      <c r="M1976" s="184"/>
      <c r="Q1976" s="39"/>
      <c r="R1976" s="39"/>
      <c r="S1976" s="39"/>
      <c r="X1976" s="39"/>
      <c r="Y1976" s="39"/>
      <c r="Z1976" s="39"/>
    </row>
    <row r="1977" spans="6:26" ht="12">
      <c r="F1977" s="154"/>
      <c r="G1977" s="184"/>
      <c r="K1977" s="143"/>
      <c r="L1977" s="143"/>
      <c r="M1977" s="184"/>
      <c r="Q1977" s="39"/>
      <c r="R1977" s="39"/>
      <c r="S1977" s="39"/>
      <c r="X1977" s="39"/>
      <c r="Y1977" s="39"/>
      <c r="Z1977" s="39"/>
    </row>
    <row r="1978" spans="6:26" ht="12">
      <c r="F1978" s="154"/>
      <c r="G1978" s="184"/>
      <c r="K1978" s="143"/>
      <c r="L1978" s="143"/>
      <c r="M1978" s="184"/>
      <c r="Q1978" s="39"/>
      <c r="R1978" s="39"/>
      <c r="S1978" s="39"/>
      <c r="X1978" s="39"/>
      <c r="Y1978" s="39"/>
      <c r="Z1978" s="39"/>
    </row>
    <row r="1979" spans="6:26" ht="12">
      <c r="F1979" s="154"/>
      <c r="G1979" s="184"/>
      <c r="K1979" s="143"/>
      <c r="L1979" s="143"/>
      <c r="M1979" s="184"/>
      <c r="Q1979" s="39"/>
      <c r="R1979" s="39"/>
      <c r="S1979" s="39"/>
      <c r="X1979" s="39"/>
      <c r="Y1979" s="39"/>
      <c r="Z1979" s="39"/>
    </row>
    <row r="1980" spans="6:26" ht="12">
      <c r="F1980" s="154"/>
      <c r="G1980" s="184"/>
      <c r="K1980" s="143"/>
      <c r="L1980" s="143"/>
      <c r="M1980" s="184"/>
      <c r="Q1980" s="39"/>
      <c r="R1980" s="39"/>
      <c r="S1980" s="39"/>
      <c r="X1980" s="39"/>
      <c r="Y1980" s="39"/>
      <c r="Z1980" s="39"/>
    </row>
    <row r="1981" spans="6:26" ht="12">
      <c r="F1981" s="154"/>
      <c r="G1981" s="184"/>
      <c r="K1981" s="143"/>
      <c r="L1981" s="143"/>
      <c r="M1981" s="184"/>
      <c r="Q1981" s="39"/>
      <c r="R1981" s="39"/>
      <c r="S1981" s="39"/>
      <c r="X1981" s="39"/>
      <c r="Y1981" s="39"/>
      <c r="Z1981" s="39"/>
    </row>
    <row r="1982" spans="6:26" ht="12">
      <c r="F1982" s="154"/>
      <c r="G1982" s="184"/>
      <c r="K1982" s="143"/>
      <c r="L1982" s="143"/>
      <c r="M1982" s="184"/>
      <c r="Q1982" s="39"/>
      <c r="R1982" s="39"/>
      <c r="S1982" s="39"/>
      <c r="X1982" s="39"/>
      <c r="Y1982" s="39"/>
      <c r="Z1982" s="39"/>
    </row>
    <row r="1983" spans="6:26" ht="12">
      <c r="F1983" s="154"/>
      <c r="G1983" s="184"/>
      <c r="K1983" s="143"/>
      <c r="L1983" s="143"/>
      <c r="M1983" s="184"/>
      <c r="Q1983" s="39"/>
      <c r="R1983" s="39"/>
      <c r="S1983" s="39"/>
      <c r="X1983" s="39"/>
      <c r="Y1983" s="39"/>
      <c r="Z1983" s="39"/>
    </row>
    <row r="1984" spans="6:26" ht="12">
      <c r="F1984" s="154"/>
      <c r="G1984" s="184"/>
      <c r="K1984" s="143"/>
      <c r="L1984" s="143"/>
      <c r="M1984" s="184"/>
      <c r="Q1984" s="39"/>
      <c r="R1984" s="39"/>
      <c r="S1984" s="39"/>
      <c r="X1984" s="39"/>
      <c r="Y1984" s="39"/>
      <c r="Z1984" s="39"/>
    </row>
    <row r="1985" spans="6:26" ht="12">
      <c r="F1985" s="154"/>
      <c r="G1985" s="184"/>
      <c r="K1985" s="143"/>
      <c r="L1985" s="143"/>
      <c r="M1985" s="184"/>
      <c r="Q1985" s="39"/>
      <c r="R1985" s="39"/>
      <c r="S1985" s="39"/>
      <c r="X1985" s="39"/>
      <c r="Y1985" s="39"/>
      <c r="Z1985" s="39"/>
    </row>
    <row r="1986" spans="6:26" ht="12">
      <c r="F1986" s="154"/>
      <c r="G1986" s="184"/>
      <c r="K1986" s="143"/>
      <c r="L1986" s="143"/>
      <c r="M1986" s="184"/>
      <c r="Q1986" s="39"/>
      <c r="R1986" s="39"/>
      <c r="S1986" s="39"/>
      <c r="X1986" s="39"/>
      <c r="Y1986" s="39"/>
      <c r="Z1986" s="39"/>
    </row>
    <row r="1987" spans="6:26" ht="12">
      <c r="F1987" s="154"/>
      <c r="G1987" s="184"/>
      <c r="K1987" s="143"/>
      <c r="L1987" s="143"/>
      <c r="M1987" s="184"/>
      <c r="Q1987" s="39"/>
      <c r="R1987" s="39"/>
      <c r="S1987" s="39"/>
      <c r="X1987" s="39"/>
      <c r="Y1987" s="39"/>
      <c r="Z1987" s="39"/>
    </row>
    <row r="1988" spans="6:26" ht="12">
      <c r="F1988" s="154"/>
      <c r="G1988" s="184"/>
      <c r="K1988" s="143"/>
      <c r="L1988" s="143"/>
      <c r="M1988" s="184"/>
      <c r="Q1988" s="39"/>
      <c r="R1988" s="39"/>
      <c r="S1988" s="39"/>
      <c r="X1988" s="39"/>
      <c r="Y1988" s="39"/>
      <c r="Z1988" s="39"/>
    </row>
    <row r="1989" spans="6:26" ht="12">
      <c r="F1989" s="154"/>
      <c r="G1989" s="184"/>
      <c r="K1989" s="143"/>
      <c r="L1989" s="143"/>
      <c r="M1989" s="184"/>
      <c r="Q1989" s="39"/>
      <c r="R1989" s="39"/>
      <c r="S1989" s="39"/>
      <c r="X1989" s="39"/>
      <c r="Y1989" s="39"/>
      <c r="Z1989" s="39"/>
    </row>
    <row r="1990" spans="6:26" ht="12">
      <c r="F1990" s="154"/>
      <c r="G1990" s="184"/>
      <c r="K1990" s="143"/>
      <c r="L1990" s="143"/>
      <c r="M1990" s="184"/>
      <c r="Q1990" s="39"/>
      <c r="R1990" s="39"/>
      <c r="S1990" s="39"/>
      <c r="X1990" s="39"/>
      <c r="Y1990" s="39"/>
      <c r="Z1990" s="39"/>
    </row>
    <row r="1991" spans="6:26" ht="12">
      <c r="F1991" s="154"/>
      <c r="G1991" s="184"/>
      <c r="K1991" s="143"/>
      <c r="L1991" s="143"/>
      <c r="M1991" s="184"/>
      <c r="Q1991" s="39"/>
      <c r="R1991" s="39"/>
      <c r="S1991" s="39"/>
      <c r="X1991" s="39"/>
      <c r="Y1991" s="39"/>
      <c r="Z1991" s="39"/>
    </row>
    <row r="1992" spans="6:26" ht="12">
      <c r="F1992" s="154"/>
      <c r="G1992" s="184"/>
      <c r="K1992" s="143"/>
      <c r="L1992" s="143"/>
      <c r="M1992" s="184"/>
      <c r="Q1992" s="39"/>
      <c r="R1992" s="39"/>
      <c r="S1992" s="39"/>
      <c r="X1992" s="39"/>
      <c r="Y1992" s="39"/>
      <c r="Z1992" s="39"/>
    </row>
    <row r="1993" spans="6:26" ht="12">
      <c r="F1993" s="154"/>
      <c r="G1993" s="184"/>
      <c r="K1993" s="143"/>
      <c r="L1993" s="143"/>
      <c r="M1993" s="184"/>
      <c r="Q1993" s="39"/>
      <c r="R1993" s="39"/>
      <c r="S1993" s="39"/>
      <c r="X1993" s="39"/>
      <c r="Y1993" s="39"/>
      <c r="Z1993" s="39"/>
    </row>
    <row r="1994" spans="6:26" ht="12">
      <c r="F1994" s="154"/>
      <c r="G1994" s="184"/>
      <c r="K1994" s="143"/>
      <c r="L1994" s="143"/>
      <c r="M1994" s="184"/>
      <c r="Q1994" s="39"/>
      <c r="R1994" s="39"/>
      <c r="S1994" s="39"/>
      <c r="X1994" s="39"/>
      <c r="Y1994" s="39"/>
      <c r="Z1994" s="39"/>
    </row>
    <row r="1995" spans="6:26" ht="12">
      <c r="F1995" s="154"/>
      <c r="G1995" s="184"/>
      <c r="K1995" s="143"/>
      <c r="L1995" s="143"/>
      <c r="M1995" s="184"/>
      <c r="Q1995" s="39"/>
      <c r="R1995" s="39"/>
      <c r="S1995" s="39"/>
      <c r="X1995" s="39"/>
      <c r="Y1995" s="39"/>
      <c r="Z1995" s="39"/>
    </row>
    <row r="1996" spans="6:26" ht="12">
      <c r="F1996" s="154"/>
      <c r="G1996" s="184"/>
      <c r="K1996" s="143"/>
      <c r="L1996" s="143"/>
      <c r="M1996" s="184"/>
      <c r="Q1996" s="39"/>
      <c r="R1996" s="39"/>
      <c r="S1996" s="39"/>
      <c r="X1996" s="39"/>
      <c r="Y1996" s="39"/>
      <c r="Z1996" s="39"/>
    </row>
    <row r="1997" spans="6:26" ht="12">
      <c r="F1997" s="154"/>
      <c r="G1997" s="184"/>
      <c r="K1997" s="143"/>
      <c r="L1997" s="143"/>
      <c r="M1997" s="184"/>
      <c r="Q1997" s="39"/>
      <c r="R1997" s="39"/>
      <c r="S1997" s="39"/>
      <c r="X1997" s="39"/>
      <c r="Y1997" s="39"/>
      <c r="Z1997" s="39"/>
    </row>
    <row r="1998" spans="6:26" ht="12">
      <c r="F1998" s="154"/>
      <c r="G1998" s="184"/>
      <c r="K1998" s="143"/>
      <c r="L1998" s="143"/>
      <c r="M1998" s="184"/>
      <c r="Q1998" s="39"/>
      <c r="R1998" s="39"/>
      <c r="S1998" s="39"/>
      <c r="X1998" s="39"/>
      <c r="Y1998" s="39"/>
      <c r="Z1998" s="39"/>
    </row>
    <row r="1999" spans="6:26" ht="12">
      <c r="F1999" s="154"/>
      <c r="G1999" s="184"/>
      <c r="K1999" s="143"/>
      <c r="L1999" s="143"/>
      <c r="M1999" s="184"/>
      <c r="Q1999" s="39"/>
      <c r="R1999" s="39"/>
      <c r="S1999" s="39"/>
      <c r="X1999" s="39"/>
      <c r="Y1999" s="39"/>
      <c r="Z1999" s="39"/>
    </row>
    <row r="2000" spans="6:26" ht="12">
      <c r="F2000" s="154"/>
      <c r="G2000" s="184"/>
      <c r="K2000" s="143"/>
      <c r="L2000" s="143"/>
      <c r="M2000" s="184"/>
      <c r="Q2000" s="39"/>
      <c r="R2000" s="39"/>
      <c r="S2000" s="39"/>
      <c r="X2000" s="39"/>
      <c r="Y2000" s="39"/>
      <c r="Z2000" s="39"/>
    </row>
    <row r="2001" spans="6:26" ht="12">
      <c r="F2001" s="154"/>
      <c r="G2001" s="184"/>
      <c r="K2001" s="143"/>
      <c r="L2001" s="143"/>
      <c r="M2001" s="184"/>
      <c r="Q2001" s="39"/>
      <c r="R2001" s="39"/>
      <c r="S2001" s="39"/>
      <c r="X2001" s="39"/>
      <c r="Y2001" s="39"/>
      <c r="Z2001" s="39"/>
    </row>
    <row r="2002" spans="6:26" ht="12">
      <c r="F2002" s="154"/>
      <c r="G2002" s="184"/>
      <c r="K2002" s="143"/>
      <c r="L2002" s="143"/>
      <c r="M2002" s="184"/>
      <c r="Q2002" s="39"/>
      <c r="R2002" s="39"/>
      <c r="S2002" s="39"/>
      <c r="X2002" s="39"/>
      <c r="Y2002" s="39"/>
      <c r="Z2002" s="39"/>
    </row>
    <row r="2003" spans="6:26" ht="12">
      <c r="F2003" s="154"/>
      <c r="G2003" s="184"/>
      <c r="K2003" s="143"/>
      <c r="L2003" s="143"/>
      <c r="M2003" s="184"/>
      <c r="Q2003" s="39"/>
      <c r="R2003" s="39"/>
      <c r="S2003" s="39"/>
      <c r="X2003" s="39"/>
      <c r="Y2003" s="39"/>
      <c r="Z2003" s="39"/>
    </row>
    <row r="2004" spans="6:26" ht="12">
      <c r="F2004" s="154"/>
      <c r="G2004" s="184"/>
      <c r="K2004" s="143"/>
      <c r="L2004" s="143"/>
      <c r="M2004" s="184"/>
      <c r="Q2004" s="39"/>
      <c r="R2004" s="39"/>
      <c r="S2004" s="39"/>
      <c r="X2004" s="39"/>
      <c r="Y2004" s="39"/>
      <c r="Z2004" s="39"/>
    </row>
    <row r="2005" spans="6:26" ht="12">
      <c r="F2005" s="154"/>
      <c r="G2005" s="184"/>
      <c r="K2005" s="143"/>
      <c r="L2005" s="143"/>
      <c r="M2005" s="184"/>
      <c r="Q2005" s="39"/>
      <c r="R2005" s="39"/>
      <c r="S2005" s="39"/>
      <c r="X2005" s="39"/>
      <c r="Y2005" s="39"/>
      <c r="Z2005" s="39"/>
    </row>
    <row r="2006" spans="6:26" ht="12">
      <c r="F2006" s="154"/>
      <c r="G2006" s="184"/>
      <c r="K2006" s="143"/>
      <c r="L2006" s="143"/>
      <c r="M2006" s="184"/>
      <c r="Q2006" s="39"/>
      <c r="R2006" s="39"/>
      <c r="S2006" s="39"/>
      <c r="X2006" s="39"/>
      <c r="Y2006" s="39"/>
      <c r="Z2006" s="39"/>
    </row>
    <row r="2007" spans="6:26" ht="12">
      <c r="F2007" s="154"/>
      <c r="G2007" s="184"/>
      <c r="K2007" s="143"/>
      <c r="L2007" s="143"/>
      <c r="M2007" s="184"/>
      <c r="Q2007" s="39"/>
      <c r="R2007" s="39"/>
      <c r="S2007" s="39"/>
      <c r="X2007" s="39"/>
      <c r="Y2007" s="39"/>
      <c r="Z2007" s="39"/>
    </row>
    <row r="2008" spans="6:26" ht="12">
      <c r="F2008" s="154"/>
      <c r="G2008" s="184"/>
      <c r="K2008" s="143"/>
      <c r="L2008" s="143"/>
      <c r="M2008" s="184"/>
      <c r="Q2008" s="39"/>
      <c r="R2008" s="39"/>
      <c r="S2008" s="39"/>
      <c r="X2008" s="39"/>
      <c r="Y2008" s="39"/>
      <c r="Z2008" s="39"/>
    </row>
    <row r="2009" spans="6:26" ht="12">
      <c r="F2009" s="154"/>
      <c r="G2009" s="184"/>
      <c r="K2009" s="143"/>
      <c r="L2009" s="143"/>
      <c r="M2009" s="184"/>
      <c r="Q2009" s="39"/>
      <c r="R2009" s="39"/>
      <c r="S2009" s="39"/>
      <c r="X2009" s="39"/>
      <c r="Y2009" s="39"/>
      <c r="Z2009" s="39"/>
    </row>
    <row r="2010" spans="6:26" ht="12">
      <c r="F2010" s="154"/>
      <c r="G2010" s="184"/>
      <c r="K2010" s="143"/>
      <c r="L2010" s="143"/>
      <c r="M2010" s="184"/>
      <c r="Q2010" s="39"/>
      <c r="R2010" s="39"/>
      <c r="S2010" s="39"/>
      <c r="X2010" s="39"/>
      <c r="Y2010" s="39"/>
      <c r="Z2010" s="39"/>
    </row>
    <row r="2011" spans="6:26" ht="12">
      <c r="F2011" s="154"/>
      <c r="G2011" s="184"/>
      <c r="K2011" s="143"/>
      <c r="L2011" s="143"/>
      <c r="M2011" s="184"/>
      <c r="Q2011" s="39"/>
      <c r="R2011" s="39"/>
      <c r="S2011" s="39"/>
      <c r="X2011" s="39"/>
      <c r="Y2011" s="39"/>
      <c r="Z2011" s="39"/>
    </row>
    <row r="2012" spans="6:26" ht="12">
      <c r="F2012" s="154"/>
      <c r="G2012" s="184"/>
      <c r="K2012" s="143"/>
      <c r="L2012" s="143"/>
      <c r="M2012" s="184"/>
      <c r="Q2012" s="39"/>
      <c r="R2012" s="39"/>
      <c r="S2012" s="39"/>
      <c r="X2012" s="39"/>
      <c r="Y2012" s="39"/>
      <c r="Z2012" s="39"/>
    </row>
    <row r="2013" spans="6:26" ht="12">
      <c r="F2013" s="154"/>
      <c r="G2013" s="184"/>
      <c r="K2013" s="143"/>
      <c r="L2013" s="143"/>
      <c r="M2013" s="184"/>
      <c r="Q2013" s="39"/>
      <c r="R2013" s="39"/>
      <c r="S2013" s="39"/>
      <c r="X2013" s="39"/>
      <c r="Y2013" s="39"/>
      <c r="Z2013" s="39"/>
    </row>
    <row r="2014" spans="6:26" ht="12">
      <c r="F2014" s="154"/>
      <c r="G2014" s="184"/>
      <c r="K2014" s="143"/>
      <c r="L2014" s="143"/>
      <c r="M2014" s="184"/>
      <c r="Q2014" s="39"/>
      <c r="R2014" s="39"/>
      <c r="S2014" s="39"/>
      <c r="X2014" s="39"/>
      <c r="Y2014" s="39"/>
      <c r="Z2014" s="39"/>
    </row>
    <row r="2015" spans="6:26" ht="12">
      <c r="F2015" s="154"/>
      <c r="G2015" s="184"/>
      <c r="K2015" s="143"/>
      <c r="L2015" s="143"/>
      <c r="M2015" s="184"/>
      <c r="Q2015" s="39"/>
      <c r="R2015" s="39"/>
      <c r="S2015" s="39"/>
      <c r="X2015" s="39"/>
      <c r="Y2015" s="39"/>
      <c r="Z2015" s="39"/>
    </row>
    <row r="2016" spans="6:26" ht="12">
      <c r="F2016" s="154"/>
      <c r="G2016" s="184"/>
      <c r="K2016" s="143"/>
      <c r="L2016" s="143"/>
      <c r="M2016" s="184"/>
      <c r="Q2016" s="39"/>
      <c r="R2016" s="39"/>
      <c r="S2016" s="39"/>
      <c r="X2016" s="39"/>
      <c r="Y2016" s="39"/>
      <c r="Z2016" s="39"/>
    </row>
    <row r="2017" spans="6:26" ht="12">
      <c r="F2017" s="154"/>
      <c r="G2017" s="184"/>
      <c r="K2017" s="143"/>
      <c r="L2017" s="143"/>
      <c r="M2017" s="184"/>
      <c r="Q2017" s="39"/>
      <c r="R2017" s="39"/>
      <c r="S2017" s="39"/>
      <c r="X2017" s="39"/>
      <c r="Y2017" s="39"/>
      <c r="Z2017" s="39"/>
    </row>
    <row r="2018" spans="6:26" ht="12">
      <c r="F2018" s="154"/>
      <c r="G2018" s="184"/>
      <c r="K2018" s="143"/>
      <c r="L2018" s="143"/>
      <c r="M2018" s="184"/>
      <c r="Q2018" s="39"/>
      <c r="R2018" s="39"/>
      <c r="S2018" s="39"/>
      <c r="X2018" s="39"/>
      <c r="Y2018" s="39"/>
      <c r="Z2018" s="39"/>
    </row>
    <row r="2019" spans="6:26" ht="12">
      <c r="F2019" s="154"/>
      <c r="G2019" s="184"/>
      <c r="K2019" s="143"/>
      <c r="L2019" s="143"/>
      <c r="M2019" s="184"/>
      <c r="Q2019" s="39"/>
      <c r="R2019" s="39"/>
      <c r="S2019" s="39"/>
      <c r="X2019" s="39"/>
      <c r="Y2019" s="39"/>
      <c r="Z2019" s="39"/>
    </row>
    <row r="2020" spans="6:26" ht="12">
      <c r="F2020" s="154"/>
      <c r="G2020" s="184"/>
      <c r="K2020" s="143"/>
      <c r="L2020" s="143"/>
      <c r="M2020" s="184"/>
      <c r="Q2020" s="39"/>
      <c r="R2020" s="39"/>
      <c r="S2020" s="39"/>
      <c r="X2020" s="39"/>
      <c r="Y2020" s="39"/>
      <c r="Z2020" s="39"/>
    </row>
    <row r="2021" spans="6:26" ht="12">
      <c r="F2021" s="154"/>
      <c r="G2021" s="184"/>
      <c r="K2021" s="143"/>
      <c r="L2021" s="143"/>
      <c r="M2021" s="184"/>
      <c r="Q2021" s="39"/>
      <c r="R2021" s="39"/>
      <c r="S2021" s="39"/>
      <c r="X2021" s="39"/>
      <c r="Y2021" s="39"/>
      <c r="Z2021" s="39"/>
    </row>
    <row r="2022" spans="6:26" ht="12">
      <c r="F2022" s="154"/>
      <c r="G2022" s="184"/>
      <c r="K2022" s="143"/>
      <c r="L2022" s="143"/>
      <c r="M2022" s="184"/>
      <c r="Q2022" s="39"/>
      <c r="R2022" s="39"/>
      <c r="S2022" s="39"/>
      <c r="X2022" s="39"/>
      <c r="Y2022" s="39"/>
      <c r="Z2022" s="39"/>
    </row>
    <row r="2023" spans="6:26" ht="12">
      <c r="F2023" s="154"/>
      <c r="G2023" s="184"/>
      <c r="K2023" s="143"/>
      <c r="L2023" s="143"/>
      <c r="M2023" s="184"/>
      <c r="Q2023" s="39"/>
      <c r="R2023" s="39"/>
      <c r="S2023" s="39"/>
      <c r="X2023" s="39"/>
      <c r="Y2023" s="39"/>
      <c r="Z2023" s="39"/>
    </row>
    <row r="2024" spans="6:26" ht="12">
      <c r="F2024" s="154"/>
      <c r="G2024" s="184"/>
      <c r="K2024" s="143"/>
      <c r="L2024" s="143"/>
      <c r="M2024" s="184"/>
      <c r="Q2024" s="39"/>
      <c r="R2024" s="39"/>
      <c r="S2024" s="39"/>
      <c r="X2024" s="39"/>
      <c r="Y2024" s="39"/>
      <c r="Z2024" s="39"/>
    </row>
    <row r="2025" spans="6:26" ht="12">
      <c r="F2025" s="154"/>
      <c r="G2025" s="184"/>
      <c r="K2025" s="143"/>
      <c r="L2025" s="143"/>
      <c r="M2025" s="184"/>
      <c r="Q2025" s="39"/>
      <c r="R2025" s="39"/>
      <c r="S2025" s="39"/>
      <c r="X2025" s="39"/>
      <c r="Y2025" s="39"/>
      <c r="Z2025" s="39"/>
    </row>
    <row r="2026" spans="6:26" ht="12">
      <c r="F2026" s="154"/>
      <c r="G2026" s="184"/>
      <c r="K2026" s="143"/>
      <c r="L2026" s="143"/>
      <c r="M2026" s="184"/>
      <c r="Q2026" s="39"/>
      <c r="R2026" s="39"/>
      <c r="S2026" s="39"/>
      <c r="X2026" s="39"/>
      <c r="Y2026" s="39"/>
      <c r="Z2026" s="39"/>
    </row>
    <row r="2027" spans="6:26" ht="12">
      <c r="F2027" s="154"/>
      <c r="G2027" s="184"/>
      <c r="K2027" s="143"/>
      <c r="L2027" s="143"/>
      <c r="M2027" s="184"/>
      <c r="Q2027" s="39"/>
      <c r="R2027" s="39"/>
      <c r="S2027" s="39"/>
      <c r="X2027" s="39"/>
      <c r="Y2027" s="39"/>
      <c r="Z2027" s="39"/>
    </row>
    <row r="2028" spans="6:26" ht="12">
      <c r="F2028" s="154"/>
      <c r="G2028" s="184"/>
      <c r="K2028" s="143"/>
      <c r="L2028" s="143"/>
      <c r="M2028" s="184"/>
      <c r="Q2028" s="39"/>
      <c r="R2028" s="39"/>
      <c r="S2028" s="39"/>
      <c r="X2028" s="39"/>
      <c r="Y2028" s="39"/>
      <c r="Z2028" s="39"/>
    </row>
    <row r="2029" spans="6:26" ht="12">
      <c r="F2029" s="154"/>
      <c r="G2029" s="184"/>
      <c r="K2029" s="143"/>
      <c r="L2029" s="143"/>
      <c r="M2029" s="184"/>
      <c r="Q2029" s="39"/>
      <c r="R2029" s="39"/>
      <c r="S2029" s="39"/>
      <c r="X2029" s="39"/>
      <c r="Y2029" s="39"/>
      <c r="Z2029" s="39"/>
    </row>
    <row r="2030" spans="6:26" ht="12">
      <c r="F2030" s="154"/>
      <c r="G2030" s="184"/>
      <c r="K2030" s="143"/>
      <c r="L2030" s="143"/>
      <c r="M2030" s="184"/>
      <c r="Q2030" s="39"/>
      <c r="R2030" s="39"/>
      <c r="S2030" s="39"/>
      <c r="X2030" s="39"/>
      <c r="Y2030" s="39"/>
      <c r="Z2030" s="39"/>
    </row>
    <row r="2031" spans="6:26" ht="12">
      <c r="F2031" s="154"/>
      <c r="G2031" s="184"/>
      <c r="K2031" s="143"/>
      <c r="L2031" s="143"/>
      <c r="M2031" s="184"/>
      <c r="Q2031" s="39"/>
      <c r="R2031" s="39"/>
      <c r="S2031" s="39"/>
      <c r="X2031" s="39"/>
      <c r="Y2031" s="39"/>
      <c r="Z2031" s="39"/>
    </row>
    <row r="2032" spans="6:26" ht="12">
      <c r="F2032" s="154"/>
      <c r="G2032" s="184"/>
      <c r="K2032" s="143"/>
      <c r="L2032" s="143"/>
      <c r="M2032" s="184"/>
      <c r="Q2032" s="39"/>
      <c r="R2032" s="39"/>
      <c r="S2032" s="39"/>
      <c r="X2032" s="39"/>
      <c r="Y2032" s="39"/>
      <c r="Z2032" s="39"/>
    </row>
    <row r="2033" spans="6:26" ht="12">
      <c r="F2033" s="154"/>
      <c r="G2033" s="184"/>
      <c r="K2033" s="143"/>
      <c r="L2033" s="143"/>
      <c r="M2033" s="184"/>
      <c r="Q2033" s="39"/>
      <c r="R2033" s="39"/>
      <c r="S2033" s="39"/>
      <c r="X2033" s="39"/>
      <c r="Y2033" s="39"/>
      <c r="Z2033" s="39"/>
    </row>
    <row r="2034" spans="6:26" ht="12">
      <c r="F2034" s="154"/>
      <c r="G2034" s="184"/>
      <c r="K2034" s="143"/>
      <c r="L2034" s="143"/>
      <c r="M2034" s="184"/>
      <c r="Q2034" s="39"/>
      <c r="R2034" s="39"/>
      <c r="S2034" s="39"/>
      <c r="X2034" s="39"/>
      <c r="Y2034" s="39"/>
      <c r="Z2034" s="39"/>
    </row>
    <row r="2035" spans="6:26" ht="12">
      <c r="F2035" s="154"/>
      <c r="G2035" s="184"/>
      <c r="K2035" s="143"/>
      <c r="L2035" s="143"/>
      <c r="M2035" s="184"/>
      <c r="Q2035" s="39"/>
      <c r="R2035" s="39"/>
      <c r="S2035" s="39"/>
      <c r="X2035" s="39"/>
      <c r="Y2035" s="39"/>
      <c r="Z2035" s="39"/>
    </row>
    <row r="2036" spans="6:26" ht="12">
      <c r="F2036" s="154"/>
      <c r="G2036" s="184"/>
      <c r="K2036" s="143"/>
      <c r="L2036" s="143"/>
      <c r="M2036" s="184"/>
      <c r="Q2036" s="39"/>
      <c r="R2036" s="39"/>
      <c r="S2036" s="39"/>
      <c r="X2036" s="39"/>
      <c r="Y2036" s="39"/>
      <c r="Z2036" s="39"/>
    </row>
    <row r="2037" spans="6:26" ht="12">
      <c r="F2037" s="154"/>
      <c r="G2037" s="184"/>
      <c r="K2037" s="143"/>
      <c r="L2037" s="143"/>
      <c r="M2037" s="184"/>
      <c r="Q2037" s="39"/>
      <c r="R2037" s="39"/>
      <c r="S2037" s="39"/>
      <c r="X2037" s="39"/>
      <c r="Y2037" s="39"/>
      <c r="Z2037" s="39"/>
    </row>
    <row r="2038" spans="6:26" ht="12">
      <c r="F2038" s="154"/>
      <c r="G2038" s="184"/>
      <c r="K2038" s="143"/>
      <c r="L2038" s="143"/>
      <c r="M2038" s="184"/>
      <c r="Q2038" s="39"/>
      <c r="R2038" s="39"/>
      <c r="S2038" s="39"/>
      <c r="X2038" s="39"/>
      <c r="Y2038" s="39"/>
      <c r="Z2038" s="39"/>
    </row>
    <row r="2039" spans="6:26" ht="12">
      <c r="F2039" s="154"/>
      <c r="G2039" s="184"/>
      <c r="K2039" s="143"/>
      <c r="L2039" s="143"/>
      <c r="M2039" s="184"/>
      <c r="Q2039" s="39"/>
      <c r="R2039" s="39"/>
      <c r="S2039" s="39"/>
      <c r="X2039" s="39"/>
      <c r="Y2039" s="39"/>
      <c r="Z2039" s="39"/>
    </row>
    <row r="2040" spans="6:26" ht="12">
      <c r="F2040" s="154"/>
      <c r="G2040" s="184"/>
      <c r="K2040" s="143"/>
      <c r="L2040" s="143"/>
      <c r="M2040" s="184"/>
      <c r="Q2040" s="39"/>
      <c r="R2040" s="39"/>
      <c r="S2040" s="39"/>
      <c r="X2040" s="39"/>
      <c r="Y2040" s="39"/>
      <c r="Z2040" s="39"/>
    </row>
    <row r="2041" spans="6:26" ht="12">
      <c r="F2041" s="154"/>
      <c r="G2041" s="184"/>
      <c r="K2041" s="143"/>
      <c r="L2041" s="143"/>
      <c r="M2041" s="184"/>
      <c r="Q2041" s="39"/>
      <c r="R2041" s="39"/>
      <c r="S2041" s="39"/>
      <c r="X2041" s="39"/>
      <c r="Y2041" s="39"/>
      <c r="Z2041" s="39"/>
    </row>
    <row r="2042" spans="6:26" ht="12">
      <c r="F2042" s="154"/>
      <c r="G2042" s="184"/>
      <c r="K2042" s="143"/>
      <c r="L2042" s="143"/>
      <c r="M2042" s="184"/>
      <c r="Q2042" s="39"/>
      <c r="R2042" s="39"/>
      <c r="S2042" s="39"/>
      <c r="X2042" s="39"/>
      <c r="Y2042" s="39"/>
      <c r="Z2042" s="39"/>
    </row>
    <row r="2043" spans="6:26" ht="12">
      <c r="F2043" s="154"/>
      <c r="G2043" s="184"/>
      <c r="K2043" s="143"/>
      <c r="L2043" s="143"/>
      <c r="M2043" s="184"/>
      <c r="Q2043" s="39"/>
      <c r="R2043" s="39"/>
      <c r="S2043" s="39"/>
      <c r="X2043" s="39"/>
      <c r="Y2043" s="39"/>
      <c r="Z2043" s="39"/>
    </row>
    <row r="2044" spans="6:26" ht="12">
      <c r="F2044" s="154"/>
      <c r="G2044" s="184"/>
      <c r="K2044" s="143"/>
      <c r="L2044" s="143"/>
      <c r="M2044" s="184"/>
      <c r="Q2044" s="39"/>
      <c r="R2044" s="39"/>
      <c r="S2044" s="39"/>
      <c r="X2044" s="39"/>
      <c r="Y2044" s="39"/>
      <c r="Z2044" s="39"/>
    </row>
    <row r="2045" spans="6:26" ht="12">
      <c r="F2045" s="154"/>
      <c r="G2045" s="184"/>
      <c r="K2045" s="143"/>
      <c r="L2045" s="143"/>
      <c r="M2045" s="184"/>
      <c r="Q2045" s="39"/>
      <c r="R2045" s="39"/>
      <c r="S2045" s="39"/>
      <c r="X2045" s="39"/>
      <c r="Y2045" s="39"/>
      <c r="Z2045" s="39"/>
    </row>
    <row r="2046" spans="6:26" ht="12">
      <c r="F2046" s="154"/>
      <c r="G2046" s="184"/>
      <c r="K2046" s="143"/>
      <c r="L2046" s="143"/>
      <c r="M2046" s="184"/>
      <c r="Q2046" s="39"/>
      <c r="R2046" s="39"/>
      <c r="S2046" s="39"/>
      <c r="X2046" s="39"/>
      <c r="Y2046" s="39"/>
      <c r="Z2046" s="39"/>
    </row>
    <row r="2047" spans="6:26" ht="12">
      <c r="F2047" s="154"/>
      <c r="G2047" s="184"/>
      <c r="K2047" s="143"/>
      <c r="L2047" s="143"/>
      <c r="M2047" s="184"/>
      <c r="Q2047" s="39"/>
      <c r="R2047" s="39"/>
      <c r="S2047" s="39"/>
      <c r="X2047" s="39"/>
      <c r="Y2047" s="39"/>
      <c r="Z2047" s="39"/>
    </row>
    <row r="2048" spans="6:26" ht="12">
      <c r="F2048" s="154"/>
      <c r="G2048" s="184"/>
      <c r="K2048" s="143"/>
      <c r="L2048" s="143"/>
      <c r="M2048" s="184"/>
      <c r="Q2048" s="39"/>
      <c r="R2048" s="39"/>
      <c r="S2048" s="39"/>
      <c r="X2048" s="39"/>
      <c r="Y2048" s="39"/>
      <c r="Z2048" s="39"/>
    </row>
    <row r="2049" spans="6:26" ht="12">
      <c r="F2049" s="154"/>
      <c r="G2049" s="184"/>
      <c r="K2049" s="143"/>
      <c r="L2049" s="143"/>
      <c r="M2049" s="184"/>
      <c r="Q2049" s="39"/>
      <c r="R2049" s="39"/>
      <c r="S2049" s="39"/>
      <c r="X2049" s="39"/>
      <c r="Y2049" s="39"/>
      <c r="Z2049" s="39"/>
    </row>
    <row r="2050" spans="6:26" ht="12">
      <c r="F2050" s="154"/>
      <c r="G2050" s="184"/>
      <c r="K2050" s="143"/>
      <c r="L2050" s="143"/>
      <c r="M2050" s="184"/>
      <c r="Q2050" s="39"/>
      <c r="R2050" s="39"/>
      <c r="S2050" s="39"/>
      <c r="X2050" s="39"/>
      <c r="Y2050" s="39"/>
      <c r="Z2050" s="39"/>
    </row>
    <row r="2051" spans="6:26" ht="12">
      <c r="F2051" s="154"/>
      <c r="G2051" s="184"/>
      <c r="K2051" s="143"/>
      <c r="L2051" s="143"/>
      <c r="M2051" s="184"/>
      <c r="Q2051" s="39"/>
      <c r="R2051" s="39"/>
      <c r="S2051" s="39"/>
      <c r="X2051" s="39"/>
      <c r="Y2051" s="39"/>
      <c r="Z2051" s="39"/>
    </row>
    <row r="2052" spans="6:26" ht="12">
      <c r="F2052" s="154"/>
      <c r="G2052" s="184"/>
      <c r="K2052" s="143"/>
      <c r="L2052" s="143"/>
      <c r="M2052" s="184"/>
      <c r="Q2052" s="39"/>
      <c r="R2052" s="39"/>
      <c r="S2052" s="39"/>
      <c r="X2052" s="39"/>
      <c r="Y2052" s="39"/>
      <c r="Z2052" s="39"/>
    </row>
    <row r="2053" spans="6:26" ht="12">
      <c r="F2053" s="154"/>
      <c r="G2053" s="184"/>
      <c r="K2053" s="143"/>
      <c r="L2053" s="143"/>
      <c r="M2053" s="184"/>
      <c r="Q2053" s="39"/>
      <c r="R2053" s="39"/>
      <c r="S2053" s="39"/>
      <c r="X2053" s="39"/>
      <c r="Y2053" s="39"/>
      <c r="Z2053" s="39"/>
    </row>
    <row r="2054" spans="6:26" ht="12">
      <c r="F2054" s="154"/>
      <c r="G2054" s="184"/>
      <c r="K2054" s="143"/>
      <c r="L2054" s="143"/>
      <c r="M2054" s="184"/>
      <c r="Q2054" s="39"/>
      <c r="R2054" s="39"/>
      <c r="S2054" s="39"/>
      <c r="X2054" s="39"/>
      <c r="Y2054" s="39"/>
      <c r="Z2054" s="39"/>
    </row>
    <row r="2055" spans="6:26" ht="12">
      <c r="F2055" s="154"/>
      <c r="G2055" s="184"/>
      <c r="K2055" s="143"/>
      <c r="L2055" s="143"/>
      <c r="M2055" s="184"/>
      <c r="Q2055" s="39"/>
      <c r="R2055" s="39"/>
      <c r="S2055" s="39"/>
      <c r="X2055" s="39"/>
      <c r="Y2055" s="39"/>
      <c r="Z2055" s="39"/>
    </row>
    <row r="2056" spans="6:26" ht="12">
      <c r="F2056" s="154"/>
      <c r="G2056" s="184"/>
      <c r="K2056" s="143"/>
      <c r="L2056" s="143"/>
      <c r="M2056" s="184"/>
      <c r="Q2056" s="39"/>
      <c r="R2056" s="39"/>
      <c r="S2056" s="39"/>
      <c r="X2056" s="39"/>
      <c r="Y2056" s="39"/>
      <c r="Z2056" s="39"/>
    </row>
    <row r="2057" spans="6:26" ht="12">
      <c r="F2057" s="154"/>
      <c r="G2057" s="184"/>
      <c r="K2057" s="143"/>
      <c r="L2057" s="143"/>
      <c r="M2057" s="184"/>
      <c r="Q2057" s="39"/>
      <c r="R2057" s="39"/>
      <c r="S2057" s="39"/>
      <c r="X2057" s="39"/>
      <c r="Y2057" s="39"/>
      <c r="Z2057" s="39"/>
    </row>
    <row r="2058" spans="6:26" ht="12">
      <c r="F2058" s="154"/>
      <c r="G2058" s="184"/>
      <c r="K2058" s="143"/>
      <c r="L2058" s="143"/>
      <c r="M2058" s="184"/>
      <c r="Q2058" s="39"/>
      <c r="R2058" s="39"/>
      <c r="S2058" s="39"/>
      <c r="X2058" s="39"/>
      <c r="Y2058" s="39"/>
      <c r="Z2058" s="39"/>
    </row>
    <row r="2059" spans="6:26" ht="12">
      <c r="F2059" s="154"/>
      <c r="G2059" s="184"/>
      <c r="K2059" s="143"/>
      <c r="L2059" s="143"/>
      <c r="M2059" s="184"/>
      <c r="Q2059" s="39"/>
      <c r="R2059" s="39"/>
      <c r="S2059" s="39"/>
      <c r="X2059" s="39"/>
      <c r="Y2059" s="39"/>
      <c r="Z2059" s="39"/>
    </row>
    <row r="2060" spans="6:26" ht="12">
      <c r="F2060" s="154"/>
      <c r="G2060" s="184"/>
      <c r="K2060" s="143"/>
      <c r="L2060" s="143"/>
      <c r="M2060" s="184"/>
      <c r="Q2060" s="39"/>
      <c r="R2060" s="39"/>
      <c r="S2060" s="39"/>
      <c r="X2060" s="39"/>
      <c r="Y2060" s="39"/>
      <c r="Z2060" s="39"/>
    </row>
    <row r="2061" spans="6:26" ht="12">
      <c r="F2061" s="154"/>
      <c r="G2061" s="184"/>
      <c r="K2061" s="143"/>
      <c r="L2061" s="143"/>
      <c r="M2061" s="184"/>
      <c r="Q2061" s="39"/>
      <c r="R2061" s="39"/>
      <c r="S2061" s="39"/>
      <c r="X2061" s="39"/>
      <c r="Y2061" s="39"/>
      <c r="Z2061" s="39"/>
    </row>
    <row r="2062" spans="6:26" ht="12">
      <c r="F2062" s="154"/>
      <c r="G2062" s="184"/>
      <c r="K2062" s="143"/>
      <c r="L2062" s="143"/>
      <c r="M2062" s="184"/>
      <c r="Q2062" s="39"/>
      <c r="R2062" s="39"/>
      <c r="S2062" s="39"/>
      <c r="X2062" s="39"/>
      <c r="Y2062" s="39"/>
      <c r="Z2062" s="39"/>
    </row>
    <row r="2063" spans="6:26" ht="12">
      <c r="F2063" s="154"/>
      <c r="G2063" s="184"/>
      <c r="K2063" s="143"/>
      <c r="L2063" s="143"/>
      <c r="M2063" s="184"/>
      <c r="Q2063" s="39"/>
      <c r="R2063" s="39"/>
      <c r="S2063" s="39"/>
      <c r="X2063" s="39"/>
      <c r="Y2063" s="39"/>
      <c r="Z2063" s="39"/>
    </row>
    <row r="2064" spans="6:26" ht="12">
      <c r="F2064" s="154"/>
      <c r="G2064" s="184"/>
      <c r="K2064" s="143"/>
      <c r="L2064" s="143"/>
      <c r="M2064" s="184"/>
      <c r="Q2064" s="39"/>
      <c r="R2064" s="39"/>
      <c r="S2064" s="39"/>
      <c r="X2064" s="39"/>
      <c r="Y2064" s="39"/>
      <c r="Z2064" s="39"/>
    </row>
    <row r="2065" spans="6:26" ht="12">
      <c r="F2065" s="154"/>
      <c r="G2065" s="184"/>
      <c r="K2065" s="143"/>
      <c r="L2065" s="143"/>
      <c r="M2065" s="184"/>
      <c r="Q2065" s="39"/>
      <c r="R2065" s="39"/>
      <c r="S2065" s="39"/>
      <c r="X2065" s="39"/>
      <c r="Y2065" s="39"/>
      <c r="Z2065" s="39"/>
    </row>
    <row r="2066" spans="6:26" ht="12">
      <c r="F2066" s="154"/>
      <c r="G2066" s="184"/>
      <c r="K2066" s="143"/>
      <c r="L2066" s="143"/>
      <c r="M2066" s="184"/>
      <c r="Q2066" s="39"/>
      <c r="R2066" s="39"/>
      <c r="S2066" s="39"/>
      <c r="X2066" s="39"/>
      <c r="Y2066" s="39"/>
      <c r="Z2066" s="39"/>
    </row>
    <row r="2067" spans="6:26" ht="12">
      <c r="F2067" s="154"/>
      <c r="G2067" s="184"/>
      <c r="K2067" s="143"/>
      <c r="L2067" s="143"/>
      <c r="M2067" s="184"/>
      <c r="Q2067" s="39"/>
      <c r="R2067" s="39"/>
      <c r="S2067" s="39"/>
      <c r="X2067" s="39"/>
      <c r="Y2067" s="39"/>
      <c r="Z2067" s="39"/>
    </row>
    <row r="2068" spans="6:26" ht="12">
      <c r="F2068" s="154"/>
      <c r="G2068" s="184"/>
      <c r="K2068" s="143"/>
      <c r="L2068" s="143"/>
      <c r="M2068" s="184"/>
      <c r="Q2068" s="39"/>
      <c r="R2068" s="39"/>
      <c r="S2068" s="39"/>
      <c r="X2068" s="39"/>
      <c r="Y2068" s="39"/>
      <c r="Z2068" s="39"/>
    </row>
    <row r="2069" spans="6:26" ht="12">
      <c r="F2069" s="154"/>
      <c r="G2069" s="184"/>
      <c r="K2069" s="143"/>
      <c r="L2069" s="143"/>
      <c r="M2069" s="184"/>
      <c r="Q2069" s="39"/>
      <c r="R2069" s="39"/>
      <c r="S2069" s="39"/>
      <c r="X2069" s="39"/>
      <c r="Y2069" s="39"/>
      <c r="Z2069" s="39"/>
    </row>
    <row r="2070" spans="6:26" ht="12">
      <c r="F2070" s="154"/>
      <c r="G2070" s="184"/>
      <c r="K2070" s="143"/>
      <c r="L2070" s="143"/>
      <c r="M2070" s="184"/>
      <c r="Q2070" s="39"/>
      <c r="R2070" s="39"/>
      <c r="S2070" s="39"/>
      <c r="X2070" s="39"/>
      <c r="Y2070" s="39"/>
      <c r="Z2070" s="39"/>
    </row>
    <row r="2071" spans="6:26" ht="12">
      <c r="F2071" s="154"/>
      <c r="G2071" s="184"/>
      <c r="K2071" s="143"/>
      <c r="L2071" s="143"/>
      <c r="M2071" s="184"/>
      <c r="Q2071" s="39"/>
      <c r="R2071" s="39"/>
      <c r="S2071" s="39"/>
      <c r="X2071" s="39"/>
      <c r="Y2071" s="39"/>
      <c r="Z2071" s="39"/>
    </row>
    <row r="2072" spans="6:26" ht="12">
      <c r="F2072" s="154"/>
      <c r="G2072" s="184"/>
      <c r="K2072" s="143"/>
      <c r="L2072" s="143"/>
      <c r="M2072" s="184"/>
      <c r="Q2072" s="39"/>
      <c r="R2072" s="39"/>
      <c r="S2072" s="39"/>
      <c r="X2072" s="39"/>
      <c r="Y2072" s="39"/>
      <c r="Z2072" s="39"/>
    </row>
    <row r="2073" spans="6:26" ht="12">
      <c r="F2073" s="154"/>
      <c r="G2073" s="184"/>
      <c r="K2073" s="143"/>
      <c r="L2073" s="143"/>
      <c r="M2073" s="184"/>
      <c r="Q2073" s="39"/>
      <c r="R2073" s="39"/>
      <c r="S2073" s="39"/>
      <c r="X2073" s="39"/>
      <c r="Y2073" s="39"/>
      <c r="Z2073" s="39"/>
    </row>
    <row r="2074" spans="6:26" ht="12">
      <c r="F2074" s="154"/>
      <c r="G2074" s="184"/>
      <c r="K2074" s="143"/>
      <c r="L2074" s="143"/>
      <c r="M2074" s="184"/>
      <c r="Q2074" s="39"/>
      <c r="R2074" s="39"/>
      <c r="S2074" s="39"/>
      <c r="X2074" s="39"/>
      <c r="Y2074" s="39"/>
      <c r="Z2074" s="39"/>
    </row>
    <row r="2075" spans="6:26" ht="12">
      <c r="F2075" s="154"/>
      <c r="G2075" s="184"/>
      <c r="K2075" s="143"/>
      <c r="L2075" s="143"/>
      <c r="M2075" s="184"/>
      <c r="Q2075" s="39"/>
      <c r="R2075" s="39"/>
      <c r="S2075" s="39"/>
      <c r="X2075" s="39"/>
      <c r="Y2075" s="39"/>
      <c r="Z2075" s="39"/>
    </row>
    <row r="2076" spans="6:26" ht="12">
      <c r="F2076" s="154"/>
      <c r="G2076" s="184"/>
      <c r="K2076" s="143"/>
      <c r="L2076" s="143"/>
      <c r="M2076" s="184"/>
      <c r="Q2076" s="39"/>
      <c r="R2076" s="39"/>
      <c r="S2076" s="39"/>
      <c r="X2076" s="39"/>
      <c r="Y2076" s="39"/>
      <c r="Z2076" s="39"/>
    </row>
    <row r="2077" spans="6:26" ht="12">
      <c r="F2077" s="154"/>
      <c r="G2077" s="184"/>
      <c r="K2077" s="143"/>
      <c r="L2077" s="143"/>
      <c r="M2077" s="184"/>
      <c r="Q2077" s="39"/>
      <c r="R2077" s="39"/>
      <c r="S2077" s="39"/>
      <c r="X2077" s="39"/>
      <c r="Y2077" s="39"/>
      <c r="Z2077" s="39"/>
    </row>
    <row r="2078" spans="6:26" ht="12">
      <c r="F2078" s="154"/>
      <c r="G2078" s="184"/>
      <c r="K2078" s="143"/>
      <c r="L2078" s="143"/>
      <c r="M2078" s="184"/>
      <c r="Q2078" s="39"/>
      <c r="R2078" s="39"/>
      <c r="S2078" s="39"/>
      <c r="X2078" s="39"/>
      <c r="Y2078" s="39"/>
      <c r="Z2078" s="39"/>
    </row>
    <row r="2079" spans="6:26" ht="12">
      <c r="F2079" s="154"/>
      <c r="G2079" s="184"/>
      <c r="K2079" s="143"/>
      <c r="L2079" s="143"/>
      <c r="M2079" s="184"/>
      <c r="Q2079" s="39"/>
      <c r="R2079" s="39"/>
      <c r="S2079" s="39"/>
      <c r="X2079" s="39"/>
      <c r="Y2079" s="39"/>
      <c r="Z2079" s="39"/>
    </row>
    <row r="2080" spans="6:26" ht="12">
      <c r="F2080" s="154"/>
      <c r="G2080" s="184"/>
      <c r="K2080" s="143"/>
      <c r="L2080" s="143"/>
      <c r="M2080" s="184"/>
      <c r="Q2080" s="39"/>
      <c r="R2080" s="39"/>
      <c r="S2080" s="39"/>
      <c r="X2080" s="39"/>
      <c r="Y2080" s="39"/>
      <c r="Z2080" s="39"/>
    </row>
    <row r="2081" spans="6:26" ht="12">
      <c r="F2081" s="154"/>
      <c r="G2081" s="184"/>
      <c r="K2081" s="143"/>
      <c r="L2081" s="143"/>
      <c r="M2081" s="184"/>
      <c r="Q2081" s="39"/>
      <c r="R2081" s="39"/>
      <c r="S2081" s="39"/>
      <c r="X2081" s="39"/>
      <c r="Y2081" s="39"/>
      <c r="Z2081" s="39"/>
    </row>
    <row r="2082" spans="6:26" ht="12">
      <c r="F2082" s="154"/>
      <c r="G2082" s="184"/>
      <c r="K2082" s="143"/>
      <c r="L2082" s="143"/>
      <c r="M2082" s="184"/>
      <c r="Q2082" s="39"/>
      <c r="R2082" s="39"/>
      <c r="S2082" s="39"/>
      <c r="X2082" s="39"/>
      <c r="Y2082" s="39"/>
      <c r="Z2082" s="39"/>
    </row>
    <row r="2083" spans="6:26" ht="12">
      <c r="F2083" s="154"/>
      <c r="G2083" s="184"/>
      <c r="K2083" s="143"/>
      <c r="L2083" s="143"/>
      <c r="M2083" s="184"/>
      <c r="Q2083" s="39"/>
      <c r="R2083" s="39"/>
      <c r="S2083" s="39"/>
      <c r="X2083" s="39"/>
      <c r="Y2083" s="39"/>
      <c r="Z2083" s="39"/>
    </row>
    <row r="2084" spans="6:26" ht="12">
      <c r="F2084" s="154"/>
      <c r="G2084" s="184"/>
      <c r="K2084" s="143"/>
      <c r="L2084" s="143"/>
      <c r="M2084" s="184"/>
      <c r="Q2084" s="39"/>
      <c r="R2084" s="39"/>
      <c r="S2084" s="39"/>
      <c r="X2084" s="39"/>
      <c r="Y2084" s="39"/>
      <c r="Z2084" s="39"/>
    </row>
    <row r="2085" spans="6:26" ht="12">
      <c r="F2085" s="154"/>
      <c r="G2085" s="184"/>
      <c r="K2085" s="143"/>
      <c r="L2085" s="143"/>
      <c r="M2085" s="184"/>
      <c r="Q2085" s="39"/>
      <c r="R2085" s="39"/>
      <c r="S2085" s="39"/>
      <c r="X2085" s="39"/>
      <c r="Y2085" s="39"/>
      <c r="Z2085" s="39"/>
    </row>
    <row r="2086" spans="6:26" ht="12">
      <c r="F2086" s="154"/>
      <c r="G2086" s="184"/>
      <c r="K2086" s="143"/>
      <c r="L2086" s="143"/>
      <c r="M2086" s="184"/>
      <c r="Q2086" s="39"/>
      <c r="R2086" s="39"/>
      <c r="S2086" s="39"/>
      <c r="X2086" s="39"/>
      <c r="Y2086" s="39"/>
      <c r="Z2086" s="39"/>
    </row>
    <row r="2087" spans="6:26" ht="12">
      <c r="F2087" s="154"/>
      <c r="G2087" s="184"/>
      <c r="K2087" s="143"/>
      <c r="L2087" s="143"/>
      <c r="M2087" s="184"/>
      <c r="Q2087" s="39"/>
      <c r="R2087" s="39"/>
      <c r="S2087" s="39"/>
      <c r="X2087" s="39"/>
      <c r="Y2087" s="39"/>
      <c r="Z2087" s="39"/>
    </row>
    <row r="2088" spans="6:26" ht="12">
      <c r="F2088" s="154"/>
      <c r="G2088" s="184"/>
      <c r="K2088" s="143"/>
      <c r="L2088" s="143"/>
      <c r="M2088" s="184"/>
      <c r="Q2088" s="39"/>
      <c r="R2088" s="39"/>
      <c r="S2088" s="39"/>
      <c r="X2088" s="39"/>
      <c r="Y2088" s="39"/>
      <c r="Z2088" s="39"/>
    </row>
    <row r="2089" spans="6:26" ht="12">
      <c r="F2089" s="154"/>
      <c r="G2089" s="184"/>
      <c r="K2089" s="143"/>
      <c r="L2089" s="143"/>
      <c r="M2089" s="184"/>
      <c r="Q2089" s="39"/>
      <c r="R2089" s="39"/>
      <c r="S2089" s="39"/>
      <c r="X2089" s="39"/>
      <c r="Y2089" s="39"/>
      <c r="Z2089" s="39"/>
    </row>
    <row r="2090" spans="6:26" ht="12">
      <c r="F2090" s="154"/>
      <c r="G2090" s="184"/>
      <c r="K2090" s="143"/>
      <c r="L2090" s="143"/>
      <c r="M2090" s="184"/>
      <c r="Q2090" s="39"/>
      <c r="R2090" s="39"/>
      <c r="S2090" s="39"/>
      <c r="X2090" s="39"/>
      <c r="Y2090" s="39"/>
      <c r="Z2090" s="39"/>
    </row>
    <row r="2091" spans="6:26" ht="12">
      <c r="F2091" s="154"/>
      <c r="G2091" s="184"/>
      <c r="K2091" s="143"/>
      <c r="L2091" s="143"/>
      <c r="M2091" s="184"/>
      <c r="Q2091" s="39"/>
      <c r="R2091" s="39"/>
      <c r="S2091" s="39"/>
      <c r="X2091" s="39"/>
      <c r="Y2091" s="39"/>
      <c r="Z2091" s="39"/>
    </row>
    <row r="2092" spans="6:26" ht="12">
      <c r="F2092" s="154"/>
      <c r="G2092" s="184"/>
      <c r="K2092" s="143"/>
      <c r="L2092" s="143"/>
      <c r="M2092" s="184"/>
      <c r="Q2092" s="39"/>
      <c r="R2092" s="39"/>
      <c r="S2092" s="39"/>
      <c r="X2092" s="39"/>
      <c r="Y2092" s="39"/>
      <c r="Z2092" s="39"/>
    </row>
    <row r="2093" spans="6:26" ht="12">
      <c r="F2093" s="154"/>
      <c r="G2093" s="184"/>
      <c r="K2093" s="143"/>
      <c r="L2093" s="143"/>
      <c r="M2093" s="184"/>
      <c r="Q2093" s="39"/>
      <c r="R2093" s="39"/>
      <c r="S2093" s="39"/>
      <c r="X2093" s="39"/>
      <c r="Y2093" s="39"/>
      <c r="Z2093" s="39"/>
    </row>
    <row r="2094" spans="6:26" ht="12">
      <c r="F2094" s="154"/>
      <c r="G2094" s="184"/>
      <c r="K2094" s="143"/>
      <c r="L2094" s="143"/>
      <c r="M2094" s="184"/>
      <c r="Q2094" s="39"/>
      <c r="R2094" s="39"/>
      <c r="S2094" s="39"/>
      <c r="X2094" s="39"/>
      <c r="Y2094" s="39"/>
      <c r="Z2094" s="39"/>
    </row>
    <row r="2095" spans="6:26" ht="12">
      <c r="F2095" s="154"/>
      <c r="G2095" s="184"/>
      <c r="K2095" s="143"/>
      <c r="L2095" s="143"/>
      <c r="M2095" s="184"/>
      <c r="Q2095" s="39"/>
      <c r="R2095" s="39"/>
      <c r="S2095" s="39"/>
      <c r="X2095" s="39"/>
      <c r="Y2095" s="39"/>
      <c r="Z2095" s="39"/>
    </row>
    <row r="2096" spans="6:26" ht="12">
      <c r="F2096" s="154"/>
      <c r="G2096" s="184"/>
      <c r="K2096" s="143"/>
      <c r="L2096" s="143"/>
      <c r="M2096" s="184"/>
      <c r="Q2096" s="39"/>
      <c r="R2096" s="39"/>
      <c r="S2096" s="39"/>
      <c r="X2096" s="39"/>
      <c r="Y2096" s="39"/>
      <c r="Z2096" s="39"/>
    </row>
    <row r="2097" spans="6:26" ht="12">
      <c r="F2097" s="154"/>
      <c r="G2097" s="184"/>
      <c r="K2097" s="143"/>
      <c r="L2097" s="143"/>
      <c r="M2097" s="184"/>
      <c r="Q2097" s="39"/>
      <c r="R2097" s="39"/>
      <c r="S2097" s="39"/>
      <c r="X2097" s="39"/>
      <c r="Y2097" s="39"/>
      <c r="Z2097" s="39"/>
    </row>
    <row r="2098" spans="6:26" ht="12">
      <c r="F2098" s="154"/>
      <c r="G2098" s="184"/>
      <c r="K2098" s="143"/>
      <c r="L2098" s="143"/>
      <c r="M2098" s="184"/>
      <c r="Q2098" s="39"/>
      <c r="R2098" s="39"/>
      <c r="S2098" s="39"/>
      <c r="X2098" s="39"/>
      <c r="Y2098" s="39"/>
      <c r="Z2098" s="39"/>
    </row>
    <row r="2099" spans="6:26" ht="12">
      <c r="F2099" s="154"/>
      <c r="G2099" s="184"/>
      <c r="K2099" s="143"/>
      <c r="L2099" s="143"/>
      <c r="M2099" s="184"/>
      <c r="Q2099" s="39"/>
      <c r="R2099" s="39"/>
      <c r="S2099" s="39"/>
      <c r="X2099" s="39"/>
      <c r="Y2099" s="39"/>
      <c r="Z2099" s="39"/>
    </row>
    <row r="2100" spans="6:26" ht="12">
      <c r="F2100" s="154"/>
      <c r="G2100" s="184"/>
      <c r="K2100" s="143"/>
      <c r="L2100" s="143"/>
      <c r="M2100" s="184"/>
      <c r="Q2100" s="39"/>
      <c r="R2100" s="39"/>
      <c r="S2100" s="39"/>
      <c r="X2100" s="39"/>
      <c r="Y2100" s="39"/>
      <c r="Z2100" s="39"/>
    </row>
    <row r="2101" spans="6:26" ht="12">
      <c r="F2101" s="154"/>
      <c r="G2101" s="184"/>
      <c r="K2101" s="143"/>
      <c r="L2101" s="143"/>
      <c r="M2101" s="184"/>
      <c r="Q2101" s="39"/>
      <c r="R2101" s="39"/>
      <c r="S2101" s="39"/>
      <c r="X2101" s="39"/>
      <c r="Y2101" s="39"/>
      <c r="Z2101" s="39"/>
    </row>
    <row r="2102" spans="6:26" ht="12">
      <c r="F2102" s="154"/>
      <c r="G2102" s="184"/>
      <c r="K2102" s="143"/>
      <c r="L2102" s="143"/>
      <c r="M2102" s="184"/>
      <c r="Q2102" s="39"/>
      <c r="R2102" s="39"/>
      <c r="S2102" s="39"/>
      <c r="X2102" s="39"/>
      <c r="Y2102" s="39"/>
      <c r="Z2102" s="39"/>
    </row>
    <row r="2103" spans="6:26" ht="12">
      <c r="F2103" s="154"/>
      <c r="G2103" s="184"/>
      <c r="K2103" s="143"/>
      <c r="L2103" s="143"/>
      <c r="M2103" s="184"/>
      <c r="Q2103" s="39"/>
      <c r="R2103" s="39"/>
      <c r="S2103" s="39"/>
      <c r="X2103" s="39"/>
      <c r="Y2103" s="39"/>
      <c r="Z2103" s="39"/>
    </row>
    <row r="2104" spans="6:26" ht="12">
      <c r="F2104" s="154"/>
      <c r="G2104" s="184"/>
      <c r="K2104" s="143"/>
      <c r="L2104" s="143"/>
      <c r="M2104" s="184"/>
      <c r="Q2104" s="39"/>
      <c r="R2104" s="39"/>
      <c r="S2104" s="39"/>
      <c r="X2104" s="39"/>
      <c r="Y2104" s="39"/>
      <c r="Z2104" s="39"/>
    </row>
    <row r="2105" spans="6:26" ht="12">
      <c r="F2105" s="154"/>
      <c r="G2105" s="184"/>
      <c r="K2105" s="143"/>
      <c r="L2105" s="143"/>
      <c r="M2105" s="184"/>
      <c r="Q2105" s="39"/>
      <c r="R2105" s="39"/>
      <c r="S2105" s="39"/>
      <c r="X2105" s="39"/>
      <c r="Y2105" s="39"/>
      <c r="Z2105" s="39"/>
    </row>
    <row r="2106" spans="6:26" ht="12">
      <c r="F2106" s="154"/>
      <c r="G2106" s="184"/>
      <c r="K2106" s="143"/>
      <c r="L2106" s="143"/>
      <c r="M2106" s="184"/>
      <c r="Q2106" s="39"/>
      <c r="R2106" s="39"/>
      <c r="S2106" s="39"/>
      <c r="X2106" s="39"/>
      <c r="Y2106" s="39"/>
      <c r="Z2106" s="39"/>
    </row>
    <row r="2107" spans="6:26" ht="12">
      <c r="F2107" s="154"/>
      <c r="G2107" s="184"/>
      <c r="K2107" s="143"/>
      <c r="L2107" s="143"/>
      <c r="M2107" s="184"/>
      <c r="Q2107" s="39"/>
      <c r="R2107" s="39"/>
      <c r="S2107" s="39"/>
      <c r="X2107" s="39"/>
      <c r="Y2107" s="39"/>
      <c r="Z2107" s="39"/>
    </row>
    <row r="2108" spans="6:26" ht="12">
      <c r="F2108" s="154"/>
      <c r="G2108" s="184"/>
      <c r="K2108" s="143"/>
      <c r="L2108" s="143"/>
      <c r="M2108" s="184"/>
      <c r="Q2108" s="39"/>
      <c r="R2108" s="39"/>
      <c r="S2108" s="39"/>
      <c r="X2108" s="39"/>
      <c r="Y2108" s="39"/>
      <c r="Z2108" s="39"/>
    </row>
    <row r="2109" spans="6:26" ht="12">
      <c r="F2109" s="154"/>
      <c r="G2109" s="184"/>
      <c r="K2109" s="143"/>
      <c r="L2109" s="143"/>
      <c r="M2109" s="184"/>
      <c r="Q2109" s="39"/>
      <c r="R2109" s="39"/>
      <c r="S2109" s="39"/>
      <c r="X2109" s="39"/>
      <c r="Y2109" s="39"/>
      <c r="Z2109" s="39"/>
    </row>
    <row r="2110" spans="6:26" ht="12">
      <c r="F2110" s="154"/>
      <c r="G2110" s="184"/>
      <c r="K2110" s="143"/>
      <c r="L2110" s="143"/>
      <c r="M2110" s="184"/>
      <c r="Q2110" s="39"/>
      <c r="R2110" s="39"/>
      <c r="S2110" s="39"/>
      <c r="X2110" s="39"/>
      <c r="Y2110" s="39"/>
      <c r="Z2110" s="39"/>
    </row>
    <row r="2111" spans="6:26" ht="12">
      <c r="F2111" s="154"/>
      <c r="G2111" s="184"/>
      <c r="K2111" s="143"/>
      <c r="L2111" s="143"/>
      <c r="M2111" s="184"/>
      <c r="Q2111" s="39"/>
      <c r="R2111" s="39"/>
      <c r="S2111" s="39"/>
      <c r="X2111" s="39"/>
      <c r="Y2111" s="39"/>
      <c r="Z2111" s="39"/>
    </row>
    <row r="2112" spans="6:26" ht="12">
      <c r="F2112" s="154"/>
      <c r="G2112" s="184"/>
      <c r="K2112" s="143"/>
      <c r="L2112" s="143"/>
      <c r="M2112" s="184"/>
      <c r="Q2112" s="39"/>
      <c r="R2112" s="39"/>
      <c r="S2112" s="39"/>
      <c r="X2112" s="39"/>
      <c r="Y2112" s="39"/>
      <c r="Z2112" s="39"/>
    </row>
    <row r="2113" spans="6:26" ht="12">
      <c r="F2113" s="154"/>
      <c r="G2113" s="184"/>
      <c r="K2113" s="143"/>
      <c r="L2113" s="143"/>
      <c r="M2113" s="184"/>
      <c r="Q2113" s="39"/>
      <c r="R2113" s="39"/>
      <c r="S2113" s="39"/>
      <c r="X2113" s="39"/>
      <c r="Y2113" s="39"/>
      <c r="Z2113" s="39"/>
    </row>
    <row r="2114" spans="6:26" ht="12">
      <c r="F2114" s="154"/>
      <c r="G2114" s="184"/>
      <c r="K2114" s="143"/>
      <c r="L2114" s="143"/>
      <c r="M2114" s="184"/>
      <c r="Q2114" s="39"/>
      <c r="R2114" s="39"/>
      <c r="S2114" s="39"/>
      <c r="X2114" s="39"/>
      <c r="Y2114" s="39"/>
      <c r="Z2114" s="39"/>
    </row>
    <row r="2115" spans="6:26" ht="12">
      <c r="F2115" s="154"/>
      <c r="G2115" s="184"/>
      <c r="K2115" s="143"/>
      <c r="L2115" s="143"/>
      <c r="M2115" s="184"/>
      <c r="Q2115" s="39"/>
      <c r="R2115" s="39"/>
      <c r="S2115" s="39"/>
      <c r="X2115" s="39"/>
      <c r="Y2115" s="39"/>
      <c r="Z2115" s="39"/>
    </row>
    <row r="2116" spans="6:26" ht="12">
      <c r="F2116" s="154"/>
      <c r="G2116" s="184"/>
      <c r="K2116" s="143"/>
      <c r="L2116" s="143"/>
      <c r="M2116" s="184"/>
      <c r="Q2116" s="39"/>
      <c r="R2116" s="39"/>
      <c r="S2116" s="39"/>
      <c r="X2116" s="39"/>
      <c r="Y2116" s="39"/>
      <c r="Z2116" s="39"/>
    </row>
    <row r="2117" spans="6:26" ht="12">
      <c r="F2117" s="154"/>
      <c r="G2117" s="184"/>
      <c r="K2117" s="143"/>
      <c r="L2117" s="143"/>
      <c r="M2117" s="184"/>
      <c r="Q2117" s="39"/>
      <c r="R2117" s="39"/>
      <c r="S2117" s="39"/>
      <c r="X2117" s="39"/>
      <c r="Y2117" s="39"/>
      <c r="Z2117" s="39"/>
    </row>
    <row r="2118" spans="6:26" ht="12">
      <c r="F2118" s="154"/>
      <c r="G2118" s="184"/>
      <c r="K2118" s="143"/>
      <c r="L2118" s="143"/>
      <c r="M2118" s="184"/>
      <c r="Q2118" s="39"/>
      <c r="R2118" s="39"/>
      <c r="S2118" s="39"/>
      <c r="X2118" s="39"/>
      <c r="Y2118" s="39"/>
      <c r="Z2118" s="39"/>
    </row>
    <row r="2119" spans="6:26" ht="12">
      <c r="F2119" s="154"/>
      <c r="G2119" s="184"/>
      <c r="K2119" s="143"/>
      <c r="L2119" s="143"/>
      <c r="M2119" s="184"/>
      <c r="Q2119" s="39"/>
      <c r="R2119" s="39"/>
      <c r="S2119" s="39"/>
      <c r="X2119" s="39"/>
      <c r="Y2119" s="39"/>
      <c r="Z2119" s="39"/>
    </row>
    <row r="2120" spans="6:26" ht="12">
      <c r="F2120" s="154"/>
      <c r="G2120" s="184"/>
      <c r="K2120" s="143"/>
      <c r="L2120" s="143"/>
      <c r="M2120" s="184"/>
      <c r="Q2120" s="39"/>
      <c r="R2120" s="39"/>
      <c r="S2120" s="39"/>
      <c r="X2120" s="39"/>
      <c r="Y2120" s="39"/>
      <c r="Z2120" s="39"/>
    </row>
    <row r="2121" spans="6:26" ht="12">
      <c r="F2121" s="154"/>
      <c r="G2121" s="184"/>
      <c r="K2121" s="143"/>
      <c r="L2121" s="143"/>
      <c r="M2121" s="184"/>
      <c r="Q2121" s="39"/>
      <c r="R2121" s="39"/>
      <c r="S2121" s="39"/>
      <c r="X2121" s="39"/>
      <c r="Y2121" s="39"/>
      <c r="Z2121" s="39"/>
    </row>
    <row r="2122" spans="6:26" ht="12">
      <c r="F2122" s="154"/>
      <c r="G2122" s="184"/>
      <c r="K2122" s="143"/>
      <c r="L2122" s="143"/>
      <c r="M2122" s="184"/>
      <c r="Q2122" s="39"/>
      <c r="R2122" s="39"/>
      <c r="S2122" s="39"/>
      <c r="X2122" s="39"/>
      <c r="Y2122" s="39"/>
      <c r="Z2122" s="39"/>
    </row>
    <row r="2123" spans="6:26" ht="12">
      <c r="F2123" s="154"/>
      <c r="G2123" s="184"/>
      <c r="K2123" s="143"/>
      <c r="L2123" s="143"/>
      <c r="M2123" s="184"/>
      <c r="Q2123" s="39"/>
      <c r="R2123" s="39"/>
      <c r="S2123" s="39"/>
      <c r="X2123" s="39"/>
      <c r="Y2123" s="39"/>
      <c r="Z2123" s="39"/>
    </row>
    <row r="2124" spans="6:26" ht="12">
      <c r="F2124" s="154"/>
      <c r="G2124" s="184"/>
      <c r="K2124" s="143"/>
      <c r="L2124" s="143"/>
      <c r="M2124" s="184"/>
      <c r="Q2124" s="39"/>
      <c r="R2124" s="39"/>
      <c r="S2124" s="39"/>
      <c r="X2124" s="39"/>
      <c r="Y2124" s="39"/>
      <c r="Z2124" s="39"/>
    </row>
    <row r="2125" spans="6:26" ht="12">
      <c r="F2125" s="154"/>
      <c r="G2125" s="184"/>
      <c r="K2125" s="143"/>
      <c r="L2125" s="143"/>
      <c r="M2125" s="184"/>
      <c r="Q2125" s="39"/>
      <c r="R2125" s="39"/>
      <c r="S2125" s="39"/>
      <c r="X2125" s="39"/>
      <c r="Y2125" s="39"/>
      <c r="Z2125" s="39"/>
    </row>
    <row r="2126" spans="6:26" ht="12">
      <c r="F2126" s="154"/>
      <c r="G2126" s="184"/>
      <c r="K2126" s="143"/>
      <c r="L2126" s="143"/>
      <c r="M2126" s="184"/>
      <c r="Q2126" s="39"/>
      <c r="R2126" s="39"/>
      <c r="S2126" s="39"/>
      <c r="X2126" s="39"/>
      <c r="Y2126" s="39"/>
      <c r="Z2126" s="39"/>
    </row>
    <row r="2127" spans="6:26" ht="12">
      <c r="F2127" s="154"/>
      <c r="G2127" s="184"/>
      <c r="K2127" s="143"/>
      <c r="L2127" s="143"/>
      <c r="M2127" s="184"/>
      <c r="Q2127" s="39"/>
      <c r="R2127" s="39"/>
      <c r="S2127" s="39"/>
      <c r="X2127" s="39"/>
      <c r="Y2127" s="39"/>
      <c r="Z2127" s="39"/>
    </row>
    <row r="2128" spans="6:26" ht="12">
      <c r="F2128" s="154"/>
      <c r="G2128" s="184"/>
      <c r="K2128" s="143"/>
      <c r="L2128" s="143"/>
      <c r="M2128" s="184"/>
      <c r="Q2128" s="39"/>
      <c r="R2128" s="39"/>
      <c r="S2128" s="39"/>
      <c r="X2128" s="39"/>
      <c r="Y2128" s="39"/>
      <c r="Z2128" s="39"/>
    </row>
    <row r="2129" spans="6:26" ht="12">
      <c r="F2129" s="154"/>
      <c r="G2129" s="184"/>
      <c r="K2129" s="143"/>
      <c r="L2129" s="143"/>
      <c r="M2129" s="184"/>
      <c r="Q2129" s="39"/>
      <c r="R2129" s="39"/>
      <c r="S2129" s="39"/>
      <c r="X2129" s="39"/>
      <c r="Y2129" s="39"/>
      <c r="Z2129" s="39"/>
    </row>
    <row r="2130" spans="6:26" ht="12">
      <c r="F2130" s="154"/>
      <c r="G2130" s="184"/>
      <c r="K2130" s="143"/>
      <c r="L2130" s="143"/>
      <c r="M2130" s="184"/>
      <c r="Q2130" s="39"/>
      <c r="R2130" s="39"/>
      <c r="S2130" s="39"/>
      <c r="X2130" s="39"/>
      <c r="Y2130" s="39"/>
      <c r="Z2130" s="39"/>
    </row>
    <row r="2131" spans="6:26" ht="12">
      <c r="F2131" s="154"/>
      <c r="G2131" s="184"/>
      <c r="K2131" s="143"/>
      <c r="L2131" s="143"/>
      <c r="M2131" s="184"/>
      <c r="Q2131" s="39"/>
      <c r="R2131" s="39"/>
      <c r="S2131" s="39"/>
      <c r="X2131" s="39"/>
      <c r="Y2131" s="39"/>
      <c r="Z2131" s="39"/>
    </row>
    <row r="2132" spans="6:26" ht="12">
      <c r="F2132" s="154"/>
      <c r="G2132" s="184"/>
      <c r="K2132" s="143"/>
      <c r="L2132" s="143"/>
      <c r="M2132" s="184"/>
      <c r="Q2132" s="39"/>
      <c r="R2132" s="39"/>
      <c r="S2132" s="39"/>
      <c r="X2132" s="39"/>
      <c r="Y2132" s="39"/>
      <c r="Z2132" s="39"/>
    </row>
    <row r="2133" spans="6:26" ht="12">
      <c r="F2133" s="154"/>
      <c r="G2133" s="184"/>
      <c r="K2133" s="143"/>
      <c r="L2133" s="143"/>
      <c r="M2133" s="184"/>
      <c r="Q2133" s="39"/>
      <c r="R2133" s="39"/>
      <c r="S2133" s="39"/>
      <c r="X2133" s="39"/>
      <c r="Y2133" s="39"/>
      <c r="Z2133" s="39"/>
    </row>
    <row r="2134" spans="6:26" ht="12">
      <c r="F2134" s="154"/>
      <c r="G2134" s="184"/>
      <c r="K2134" s="143"/>
      <c r="L2134" s="143"/>
      <c r="M2134" s="184"/>
      <c r="Q2134" s="39"/>
      <c r="R2134" s="39"/>
      <c r="S2134" s="39"/>
      <c r="X2134" s="39"/>
      <c r="Y2134" s="39"/>
      <c r="Z2134" s="39"/>
    </row>
    <row r="2135" spans="6:26" ht="12">
      <c r="F2135" s="154"/>
      <c r="G2135" s="184"/>
      <c r="K2135" s="143"/>
      <c r="L2135" s="143"/>
      <c r="M2135" s="184"/>
      <c r="Q2135" s="39"/>
      <c r="R2135" s="39"/>
      <c r="S2135" s="39"/>
      <c r="X2135" s="39"/>
      <c r="Y2135" s="39"/>
      <c r="Z2135" s="39"/>
    </row>
    <row r="2136" spans="6:26" ht="12">
      <c r="F2136" s="154"/>
      <c r="G2136" s="184"/>
      <c r="K2136" s="143"/>
      <c r="L2136" s="143"/>
      <c r="M2136" s="184"/>
      <c r="Q2136" s="39"/>
      <c r="R2136" s="39"/>
      <c r="S2136" s="39"/>
      <c r="X2136" s="39"/>
      <c r="Y2136" s="39"/>
      <c r="Z2136" s="39"/>
    </row>
    <row r="2137" spans="6:26" ht="12">
      <c r="F2137" s="154"/>
      <c r="G2137" s="184"/>
      <c r="K2137" s="143"/>
      <c r="L2137" s="143"/>
      <c r="M2137" s="184"/>
      <c r="Q2137" s="39"/>
      <c r="R2137" s="39"/>
      <c r="S2137" s="39"/>
      <c r="X2137" s="39"/>
      <c r="Y2137" s="39"/>
      <c r="Z2137" s="39"/>
    </row>
    <row r="2138" spans="6:26" ht="12">
      <c r="F2138" s="154"/>
      <c r="G2138" s="184"/>
      <c r="K2138" s="143"/>
      <c r="L2138" s="143"/>
      <c r="M2138" s="184"/>
      <c r="Q2138" s="39"/>
      <c r="R2138" s="39"/>
      <c r="S2138" s="39"/>
      <c r="X2138" s="39"/>
      <c r="Y2138" s="39"/>
      <c r="Z2138" s="39"/>
    </row>
    <row r="2139" spans="6:26" ht="12">
      <c r="F2139" s="154"/>
      <c r="G2139" s="184"/>
      <c r="K2139" s="143"/>
      <c r="L2139" s="143"/>
      <c r="M2139" s="184"/>
      <c r="Q2139" s="39"/>
      <c r="R2139" s="39"/>
      <c r="S2139" s="39"/>
      <c r="X2139" s="39"/>
      <c r="Y2139" s="39"/>
      <c r="Z2139" s="39"/>
    </row>
    <row r="2140" spans="6:26" ht="12">
      <c r="F2140" s="154"/>
      <c r="G2140" s="184"/>
      <c r="K2140" s="143"/>
      <c r="L2140" s="143"/>
      <c r="M2140" s="184"/>
      <c r="Q2140" s="39"/>
      <c r="R2140" s="39"/>
      <c r="S2140" s="39"/>
      <c r="X2140" s="39"/>
      <c r="Y2140" s="39"/>
      <c r="Z2140" s="39"/>
    </row>
    <row r="2141" spans="6:26" ht="12">
      <c r="F2141" s="154"/>
      <c r="G2141" s="184"/>
      <c r="K2141" s="143"/>
      <c r="L2141" s="143"/>
      <c r="M2141" s="184"/>
      <c r="Q2141" s="39"/>
      <c r="R2141" s="39"/>
      <c r="S2141" s="39"/>
      <c r="X2141" s="39"/>
      <c r="Y2141" s="39"/>
      <c r="Z2141" s="39"/>
    </row>
    <row r="2142" spans="6:26" ht="12">
      <c r="F2142" s="154"/>
      <c r="G2142" s="184"/>
      <c r="K2142" s="143"/>
      <c r="L2142" s="143"/>
      <c r="M2142" s="184"/>
      <c r="Q2142" s="39"/>
      <c r="R2142" s="39"/>
      <c r="S2142" s="39"/>
      <c r="X2142" s="39"/>
      <c r="Y2142" s="39"/>
      <c r="Z2142" s="39"/>
    </row>
    <row r="2143" spans="6:26" ht="12">
      <c r="F2143" s="154"/>
      <c r="G2143" s="184"/>
      <c r="K2143" s="143"/>
      <c r="L2143" s="143"/>
      <c r="M2143" s="184"/>
      <c r="Q2143" s="39"/>
      <c r="R2143" s="39"/>
      <c r="S2143" s="39"/>
      <c r="X2143" s="39"/>
      <c r="Y2143" s="39"/>
      <c r="Z2143" s="39"/>
    </row>
    <row r="2144" spans="6:26" ht="12">
      <c r="F2144" s="154"/>
      <c r="G2144" s="184"/>
      <c r="K2144" s="143"/>
      <c r="L2144" s="143"/>
      <c r="M2144" s="184"/>
      <c r="Q2144" s="39"/>
      <c r="R2144" s="39"/>
      <c r="S2144" s="39"/>
      <c r="X2144" s="39"/>
      <c r="Y2144" s="39"/>
      <c r="Z2144" s="39"/>
    </row>
    <row r="2145" spans="6:26" ht="12">
      <c r="F2145" s="154"/>
      <c r="G2145" s="184"/>
      <c r="K2145" s="143"/>
      <c r="L2145" s="143"/>
      <c r="M2145" s="184"/>
      <c r="Q2145" s="39"/>
      <c r="R2145" s="39"/>
      <c r="S2145" s="39"/>
      <c r="X2145" s="39"/>
      <c r="Y2145" s="39"/>
      <c r="Z2145" s="39"/>
    </row>
    <row r="2146" spans="6:26" ht="12">
      <c r="F2146" s="154"/>
      <c r="G2146" s="184"/>
      <c r="K2146" s="143"/>
      <c r="L2146" s="143"/>
      <c r="M2146" s="184"/>
      <c r="Q2146" s="39"/>
      <c r="R2146" s="39"/>
      <c r="S2146" s="39"/>
      <c r="X2146" s="39"/>
      <c r="Y2146" s="39"/>
      <c r="Z2146" s="39"/>
    </row>
    <row r="2147" spans="6:26" ht="12">
      <c r="F2147" s="154"/>
      <c r="G2147" s="184"/>
      <c r="K2147" s="143"/>
      <c r="L2147" s="143"/>
      <c r="M2147" s="184"/>
      <c r="Q2147" s="39"/>
      <c r="R2147" s="39"/>
      <c r="S2147" s="39"/>
      <c r="X2147" s="39"/>
      <c r="Y2147" s="39"/>
      <c r="Z2147" s="39"/>
    </row>
    <row r="2148" spans="6:26" ht="12">
      <c r="F2148" s="154"/>
      <c r="G2148" s="184"/>
      <c r="K2148" s="143"/>
      <c r="L2148" s="143"/>
      <c r="M2148" s="184"/>
      <c r="Q2148" s="39"/>
      <c r="R2148" s="39"/>
      <c r="S2148" s="39"/>
      <c r="X2148" s="39"/>
      <c r="Y2148" s="39"/>
      <c r="Z2148" s="39"/>
    </row>
    <row r="2149" spans="6:26" ht="12">
      <c r="F2149" s="154"/>
      <c r="G2149" s="184"/>
      <c r="K2149" s="143"/>
      <c r="L2149" s="143"/>
      <c r="M2149" s="184"/>
      <c r="Q2149" s="39"/>
      <c r="R2149" s="39"/>
      <c r="S2149" s="39"/>
      <c r="X2149" s="39"/>
      <c r="Y2149" s="39"/>
      <c r="Z2149" s="39"/>
    </row>
    <row r="2150" spans="6:26" ht="12">
      <c r="F2150" s="154"/>
      <c r="G2150" s="184"/>
      <c r="K2150" s="143"/>
      <c r="L2150" s="143"/>
      <c r="M2150" s="184"/>
      <c r="Q2150" s="39"/>
      <c r="R2150" s="39"/>
      <c r="S2150" s="39"/>
      <c r="X2150" s="39"/>
      <c r="Y2150" s="39"/>
      <c r="Z2150" s="39"/>
    </row>
    <row r="2151" spans="6:26" ht="12">
      <c r="F2151" s="154"/>
      <c r="G2151" s="184"/>
      <c r="K2151" s="143"/>
      <c r="L2151" s="143"/>
      <c r="M2151" s="184"/>
      <c r="Q2151" s="39"/>
      <c r="R2151" s="39"/>
      <c r="S2151" s="39"/>
      <c r="X2151" s="39"/>
      <c r="Y2151" s="39"/>
      <c r="Z2151" s="39"/>
    </row>
    <row r="2152" spans="6:26" ht="12">
      <c r="F2152" s="154"/>
      <c r="G2152" s="184"/>
      <c r="K2152" s="143"/>
      <c r="L2152" s="143"/>
      <c r="M2152" s="184"/>
      <c r="Q2152" s="39"/>
      <c r="R2152" s="39"/>
      <c r="S2152" s="39"/>
      <c r="X2152" s="39"/>
      <c r="Y2152" s="39"/>
      <c r="Z2152" s="39"/>
    </row>
    <row r="2153" spans="6:26" ht="12">
      <c r="F2153" s="154"/>
      <c r="G2153" s="184"/>
      <c r="K2153" s="143"/>
      <c r="L2153" s="143"/>
      <c r="M2153" s="184"/>
      <c r="Q2153" s="39"/>
      <c r="R2153" s="39"/>
      <c r="S2153" s="39"/>
      <c r="X2153" s="39"/>
      <c r="Y2153" s="39"/>
      <c r="Z2153" s="39"/>
    </row>
    <row r="2154" spans="6:26" ht="12">
      <c r="F2154" s="154"/>
      <c r="G2154" s="184"/>
      <c r="K2154" s="143"/>
      <c r="L2154" s="143"/>
      <c r="M2154" s="184"/>
      <c r="Q2154" s="39"/>
      <c r="R2154" s="39"/>
      <c r="S2154" s="39"/>
      <c r="X2154" s="39"/>
      <c r="Y2154" s="39"/>
      <c r="Z2154" s="39"/>
    </row>
    <row r="2155" spans="6:26" ht="12">
      <c r="F2155" s="154"/>
      <c r="G2155" s="184"/>
      <c r="K2155" s="143"/>
      <c r="L2155" s="143"/>
      <c r="M2155" s="184"/>
      <c r="Q2155" s="39"/>
      <c r="R2155" s="39"/>
      <c r="S2155" s="39"/>
      <c r="X2155" s="39"/>
      <c r="Y2155" s="39"/>
      <c r="Z2155" s="39"/>
    </row>
    <row r="2156" spans="6:26" ht="12">
      <c r="F2156" s="154"/>
      <c r="G2156" s="184"/>
      <c r="K2156" s="143"/>
      <c r="L2156" s="143"/>
      <c r="M2156" s="184"/>
      <c r="Q2156" s="39"/>
      <c r="R2156" s="39"/>
      <c r="S2156" s="39"/>
      <c r="X2156" s="39"/>
      <c r="Y2156" s="39"/>
      <c r="Z2156" s="39"/>
    </row>
    <row r="2157" spans="6:26" ht="12">
      <c r="F2157" s="154"/>
      <c r="G2157" s="184"/>
      <c r="K2157" s="143"/>
      <c r="L2157" s="143"/>
      <c r="M2157" s="184"/>
      <c r="Q2157" s="39"/>
      <c r="R2157" s="39"/>
      <c r="S2157" s="39"/>
      <c r="X2157" s="39"/>
      <c r="Y2157" s="39"/>
      <c r="Z2157" s="39"/>
    </row>
    <row r="2158" spans="6:26" ht="12">
      <c r="F2158" s="154"/>
      <c r="G2158" s="184"/>
      <c r="K2158" s="143"/>
      <c r="L2158" s="143"/>
      <c r="M2158" s="184"/>
      <c r="Q2158" s="39"/>
      <c r="R2158" s="39"/>
      <c r="S2158" s="39"/>
      <c r="X2158" s="39"/>
      <c r="Y2158" s="39"/>
      <c r="Z2158" s="39"/>
    </row>
    <row r="2159" spans="6:26" ht="12">
      <c r="F2159" s="154"/>
      <c r="G2159" s="184"/>
      <c r="K2159" s="143"/>
      <c r="L2159" s="143"/>
      <c r="M2159" s="184"/>
      <c r="Q2159" s="39"/>
      <c r="R2159" s="39"/>
      <c r="S2159" s="39"/>
      <c r="X2159" s="39"/>
      <c r="Y2159" s="39"/>
      <c r="Z2159" s="39"/>
    </row>
    <row r="2160" spans="6:26" ht="12">
      <c r="F2160" s="154"/>
      <c r="G2160" s="184"/>
      <c r="K2160" s="143"/>
      <c r="L2160" s="143"/>
      <c r="M2160" s="184"/>
      <c r="Q2160" s="39"/>
      <c r="R2160" s="39"/>
      <c r="S2160" s="39"/>
      <c r="X2160" s="39"/>
      <c r="Y2160" s="39"/>
      <c r="Z2160" s="39"/>
    </row>
    <row r="2161" spans="6:26" ht="12">
      <c r="F2161" s="154"/>
      <c r="G2161" s="184"/>
      <c r="K2161" s="143"/>
      <c r="L2161" s="143"/>
      <c r="M2161" s="184"/>
      <c r="Q2161" s="39"/>
      <c r="R2161" s="39"/>
      <c r="S2161" s="39"/>
      <c r="X2161" s="39"/>
      <c r="Y2161" s="39"/>
      <c r="Z2161" s="39"/>
    </row>
    <row r="2162" spans="6:26" ht="12">
      <c r="F2162" s="154"/>
      <c r="G2162" s="184"/>
      <c r="K2162" s="143"/>
      <c r="L2162" s="143"/>
      <c r="M2162" s="184"/>
      <c r="Q2162" s="39"/>
      <c r="R2162" s="39"/>
      <c r="S2162" s="39"/>
      <c r="X2162" s="39"/>
      <c r="Y2162" s="39"/>
      <c r="Z2162" s="39"/>
    </row>
    <row r="2163" spans="6:26" ht="12">
      <c r="F2163" s="154"/>
      <c r="G2163" s="184"/>
      <c r="K2163" s="143"/>
      <c r="L2163" s="143"/>
      <c r="M2163" s="184"/>
      <c r="Q2163" s="39"/>
      <c r="R2163" s="39"/>
      <c r="S2163" s="39"/>
      <c r="X2163" s="39"/>
      <c r="Y2163" s="39"/>
      <c r="Z2163" s="39"/>
    </row>
    <row r="2164" spans="6:26" ht="12">
      <c r="F2164" s="154"/>
      <c r="G2164" s="184"/>
      <c r="K2164" s="143"/>
      <c r="L2164" s="143"/>
      <c r="M2164" s="184"/>
      <c r="Q2164" s="39"/>
      <c r="R2164" s="39"/>
      <c r="S2164" s="39"/>
      <c r="X2164" s="39"/>
      <c r="Y2164" s="39"/>
      <c r="Z2164" s="39"/>
    </row>
    <row r="2165" spans="6:26" ht="12">
      <c r="F2165" s="154"/>
      <c r="G2165" s="184"/>
      <c r="K2165" s="143"/>
      <c r="L2165" s="143"/>
      <c r="M2165" s="184"/>
      <c r="Q2165" s="39"/>
      <c r="R2165" s="39"/>
      <c r="S2165" s="39"/>
      <c r="X2165" s="39"/>
      <c r="Y2165" s="39"/>
      <c r="Z2165" s="39"/>
    </row>
    <row r="2166" spans="6:26" ht="12">
      <c r="F2166" s="154"/>
      <c r="G2166" s="184"/>
      <c r="K2166" s="143"/>
      <c r="L2166" s="143"/>
      <c r="M2166" s="184"/>
      <c r="Q2166" s="39"/>
      <c r="R2166" s="39"/>
      <c r="S2166" s="39"/>
      <c r="X2166" s="39"/>
      <c r="Y2166" s="39"/>
      <c r="Z2166" s="39"/>
    </row>
    <row r="2167" spans="6:26" ht="12">
      <c r="F2167" s="154"/>
      <c r="G2167" s="184"/>
      <c r="K2167" s="143"/>
      <c r="L2167" s="143"/>
      <c r="M2167" s="184"/>
      <c r="Q2167" s="39"/>
      <c r="R2167" s="39"/>
      <c r="S2167" s="39"/>
      <c r="X2167" s="39"/>
      <c r="Y2167" s="39"/>
      <c r="Z2167" s="39"/>
    </row>
    <row r="2168" spans="6:26" ht="12">
      <c r="F2168" s="154"/>
      <c r="G2168" s="184"/>
      <c r="K2168" s="143"/>
      <c r="L2168" s="143"/>
      <c r="M2168" s="184"/>
      <c r="Q2168" s="39"/>
      <c r="R2168" s="39"/>
      <c r="S2168" s="39"/>
      <c r="X2168" s="39"/>
      <c r="Y2168" s="39"/>
      <c r="Z2168" s="39"/>
    </row>
    <row r="2169" spans="6:26" ht="12">
      <c r="F2169" s="154"/>
      <c r="G2169" s="184"/>
      <c r="K2169" s="143"/>
      <c r="L2169" s="143"/>
      <c r="M2169" s="184"/>
      <c r="Q2169" s="39"/>
      <c r="R2169" s="39"/>
      <c r="S2169" s="39"/>
      <c r="X2169" s="39"/>
      <c r="Y2169" s="39"/>
      <c r="Z2169" s="39"/>
    </row>
    <row r="2170" spans="6:26" ht="12">
      <c r="F2170" s="154"/>
      <c r="G2170" s="184"/>
      <c r="K2170" s="143"/>
      <c r="L2170" s="143"/>
      <c r="M2170" s="184"/>
      <c r="Q2170" s="39"/>
      <c r="R2170" s="39"/>
      <c r="S2170" s="39"/>
      <c r="X2170" s="39"/>
      <c r="Y2170" s="39"/>
      <c r="Z2170" s="39"/>
    </row>
    <row r="2171" spans="6:26" ht="12">
      <c r="F2171" s="154"/>
      <c r="G2171" s="184"/>
      <c r="K2171" s="143"/>
      <c r="L2171" s="143"/>
      <c r="M2171" s="184"/>
      <c r="Q2171" s="39"/>
      <c r="R2171" s="39"/>
      <c r="S2171" s="39"/>
      <c r="X2171" s="39"/>
      <c r="Y2171" s="39"/>
      <c r="Z2171" s="39"/>
    </row>
    <row r="2172" spans="6:26" ht="12">
      <c r="F2172" s="154"/>
      <c r="G2172" s="184"/>
      <c r="K2172" s="143"/>
      <c r="L2172" s="143"/>
      <c r="M2172" s="184"/>
      <c r="Q2172" s="39"/>
      <c r="R2172" s="39"/>
      <c r="S2172" s="39"/>
      <c r="X2172" s="39"/>
      <c r="Y2172" s="39"/>
      <c r="Z2172" s="39"/>
    </row>
    <row r="2173" spans="6:26" ht="12">
      <c r="F2173" s="154"/>
      <c r="G2173" s="184"/>
      <c r="K2173" s="143"/>
      <c r="L2173" s="143"/>
      <c r="M2173" s="184"/>
      <c r="Q2173" s="39"/>
      <c r="R2173" s="39"/>
      <c r="S2173" s="39"/>
      <c r="X2173" s="39"/>
      <c r="Y2173" s="39"/>
      <c r="Z2173" s="39"/>
    </row>
    <row r="2174" spans="6:26" ht="12">
      <c r="F2174" s="154"/>
      <c r="G2174" s="184"/>
      <c r="K2174" s="143"/>
      <c r="L2174" s="143"/>
      <c r="M2174" s="184"/>
      <c r="Q2174" s="39"/>
      <c r="R2174" s="39"/>
      <c r="S2174" s="39"/>
      <c r="X2174" s="39"/>
      <c r="Y2174" s="39"/>
      <c r="Z2174" s="39"/>
    </row>
    <row r="2175" spans="6:26" ht="12">
      <c r="F2175" s="154"/>
      <c r="G2175" s="184"/>
      <c r="K2175" s="143"/>
      <c r="L2175" s="143"/>
      <c r="M2175" s="184"/>
      <c r="Q2175" s="39"/>
      <c r="R2175" s="39"/>
      <c r="S2175" s="39"/>
      <c r="X2175" s="39"/>
      <c r="Y2175" s="39"/>
      <c r="Z2175" s="39"/>
    </row>
    <row r="2176" spans="6:26" ht="12">
      <c r="F2176" s="154"/>
      <c r="G2176" s="184"/>
      <c r="K2176" s="143"/>
      <c r="L2176" s="143"/>
      <c r="M2176" s="184"/>
      <c r="Q2176" s="39"/>
      <c r="R2176" s="39"/>
      <c r="S2176" s="39"/>
      <c r="X2176" s="39"/>
      <c r="Y2176" s="39"/>
      <c r="Z2176" s="39"/>
    </row>
    <row r="2177" spans="6:26" ht="12">
      <c r="F2177" s="154"/>
      <c r="G2177" s="184"/>
      <c r="K2177" s="143"/>
      <c r="L2177" s="143"/>
      <c r="M2177" s="184"/>
      <c r="Q2177" s="39"/>
      <c r="R2177" s="39"/>
      <c r="S2177" s="39"/>
      <c r="X2177" s="39"/>
      <c r="Y2177" s="39"/>
      <c r="Z2177" s="39"/>
    </row>
    <row r="2178" spans="6:26" ht="12">
      <c r="F2178" s="154"/>
      <c r="G2178" s="184"/>
      <c r="K2178" s="143"/>
      <c r="L2178" s="143"/>
      <c r="M2178" s="184"/>
      <c r="Q2178" s="39"/>
      <c r="R2178" s="39"/>
      <c r="S2178" s="39"/>
      <c r="X2178" s="39"/>
      <c r="Y2178" s="39"/>
      <c r="Z2178" s="39"/>
    </row>
    <row r="2179" spans="6:26" ht="12">
      <c r="F2179" s="154"/>
      <c r="G2179" s="184"/>
      <c r="K2179" s="143"/>
      <c r="L2179" s="143"/>
      <c r="M2179" s="184"/>
      <c r="Q2179" s="39"/>
      <c r="R2179" s="39"/>
      <c r="S2179" s="39"/>
      <c r="X2179" s="39"/>
      <c r="Y2179" s="39"/>
      <c r="Z2179" s="39"/>
    </row>
    <row r="2180" spans="6:26" ht="12">
      <c r="F2180" s="154"/>
      <c r="G2180" s="184"/>
      <c r="K2180" s="143"/>
      <c r="L2180" s="143"/>
      <c r="M2180" s="184"/>
      <c r="Q2180" s="39"/>
      <c r="R2180" s="39"/>
      <c r="S2180" s="39"/>
      <c r="X2180" s="39"/>
      <c r="Y2180" s="39"/>
      <c r="Z2180" s="39"/>
    </row>
    <row r="2181" spans="6:26" ht="12">
      <c r="F2181" s="154"/>
      <c r="G2181" s="184"/>
      <c r="K2181" s="143"/>
      <c r="L2181" s="143"/>
      <c r="M2181" s="184"/>
      <c r="Q2181" s="39"/>
      <c r="R2181" s="39"/>
      <c r="S2181" s="39"/>
      <c r="X2181" s="39"/>
      <c r="Y2181" s="39"/>
      <c r="Z2181" s="39"/>
    </row>
    <row r="2182" spans="6:26" ht="12">
      <c r="F2182" s="154"/>
      <c r="G2182" s="184"/>
      <c r="K2182" s="143"/>
      <c r="L2182" s="143"/>
      <c r="M2182" s="184"/>
      <c r="Q2182" s="39"/>
      <c r="R2182" s="39"/>
      <c r="S2182" s="39"/>
      <c r="X2182" s="39"/>
      <c r="Y2182" s="39"/>
      <c r="Z2182" s="39"/>
    </row>
    <row r="2183" spans="6:26" ht="12">
      <c r="F2183" s="154"/>
      <c r="G2183" s="184"/>
      <c r="K2183" s="143"/>
      <c r="L2183" s="143"/>
      <c r="M2183" s="184"/>
      <c r="Q2183" s="39"/>
      <c r="R2183" s="39"/>
      <c r="S2183" s="39"/>
      <c r="X2183" s="39"/>
      <c r="Y2183" s="39"/>
      <c r="Z2183" s="39"/>
    </row>
    <row r="2184" spans="6:26" ht="12">
      <c r="F2184" s="154"/>
      <c r="G2184" s="184"/>
      <c r="K2184" s="143"/>
      <c r="L2184" s="143"/>
      <c r="M2184" s="184"/>
      <c r="Q2184" s="39"/>
      <c r="R2184" s="39"/>
      <c r="S2184" s="39"/>
      <c r="X2184" s="39"/>
      <c r="Y2184" s="39"/>
      <c r="Z2184" s="39"/>
    </row>
    <row r="2185" spans="6:26" ht="12">
      <c r="F2185" s="154"/>
      <c r="G2185" s="184"/>
      <c r="K2185" s="143"/>
      <c r="L2185" s="143"/>
      <c r="M2185" s="184"/>
      <c r="Q2185" s="39"/>
      <c r="R2185" s="39"/>
      <c r="S2185" s="39"/>
      <c r="X2185" s="39"/>
      <c r="Y2185" s="39"/>
      <c r="Z2185" s="39"/>
    </row>
    <row r="2186" spans="6:26" ht="12">
      <c r="F2186" s="154"/>
      <c r="G2186" s="184"/>
      <c r="K2186" s="143"/>
      <c r="L2186" s="143"/>
      <c r="M2186" s="184"/>
      <c r="Q2186" s="39"/>
      <c r="R2186" s="39"/>
      <c r="S2186" s="39"/>
      <c r="X2186" s="39"/>
      <c r="Y2186" s="39"/>
      <c r="Z2186" s="39"/>
    </row>
    <row r="2187" spans="6:26" ht="12">
      <c r="F2187" s="154"/>
      <c r="G2187" s="184"/>
      <c r="K2187" s="143"/>
      <c r="L2187" s="143"/>
      <c r="M2187" s="184"/>
      <c r="Q2187" s="39"/>
      <c r="R2187" s="39"/>
      <c r="S2187" s="39"/>
      <c r="X2187" s="39"/>
      <c r="Y2187" s="39"/>
      <c r="Z2187" s="39"/>
    </row>
    <row r="2188" spans="6:26" ht="12">
      <c r="F2188" s="154"/>
      <c r="G2188" s="184"/>
      <c r="K2188" s="143"/>
      <c r="L2188" s="143"/>
      <c r="M2188" s="184"/>
      <c r="Q2188" s="39"/>
      <c r="R2188" s="39"/>
      <c r="S2188" s="39"/>
      <c r="X2188" s="39"/>
      <c r="Y2188" s="39"/>
      <c r="Z2188" s="39"/>
    </row>
    <row r="2189" spans="6:26" ht="12">
      <c r="F2189" s="154"/>
      <c r="G2189" s="184"/>
      <c r="K2189" s="143"/>
      <c r="L2189" s="143"/>
      <c r="M2189" s="184"/>
      <c r="Q2189" s="39"/>
      <c r="R2189" s="39"/>
      <c r="S2189" s="39"/>
      <c r="X2189" s="39"/>
      <c r="Y2189" s="39"/>
      <c r="Z2189" s="39"/>
    </row>
    <row r="2190" spans="6:26" ht="12">
      <c r="F2190" s="154"/>
      <c r="G2190" s="184"/>
      <c r="K2190" s="143"/>
      <c r="L2190" s="143"/>
      <c r="M2190" s="184"/>
      <c r="Q2190" s="39"/>
      <c r="R2190" s="39"/>
      <c r="S2190" s="39"/>
      <c r="X2190" s="39"/>
      <c r="Y2190" s="39"/>
      <c r="Z2190" s="39"/>
    </row>
    <row r="2191" spans="6:26" ht="12">
      <c r="F2191" s="154"/>
      <c r="G2191" s="184"/>
      <c r="K2191" s="143"/>
      <c r="L2191" s="143"/>
      <c r="M2191" s="184"/>
      <c r="Q2191" s="39"/>
      <c r="R2191" s="39"/>
      <c r="S2191" s="39"/>
      <c r="X2191" s="39"/>
      <c r="Y2191" s="39"/>
      <c r="Z2191" s="39"/>
    </row>
    <row r="2192" spans="6:26" ht="12">
      <c r="F2192" s="154"/>
      <c r="G2192" s="184"/>
      <c r="K2192" s="143"/>
      <c r="L2192" s="143"/>
      <c r="M2192" s="184"/>
      <c r="Q2192" s="39"/>
      <c r="R2192" s="39"/>
      <c r="S2192" s="39"/>
      <c r="X2192" s="39"/>
      <c r="Y2192" s="39"/>
      <c r="Z2192" s="39"/>
    </row>
    <row r="2193" spans="6:26" ht="12">
      <c r="F2193" s="154"/>
      <c r="G2193" s="184"/>
      <c r="K2193" s="143"/>
      <c r="L2193" s="143"/>
      <c r="M2193" s="184"/>
      <c r="Q2193" s="39"/>
      <c r="R2193" s="39"/>
      <c r="S2193" s="39"/>
      <c r="X2193" s="39"/>
      <c r="Y2193" s="39"/>
      <c r="Z2193" s="39"/>
    </row>
    <row r="2194" spans="6:26" ht="12">
      <c r="F2194" s="154"/>
      <c r="G2194" s="184"/>
      <c r="K2194" s="143"/>
      <c r="L2194" s="143"/>
      <c r="M2194" s="184"/>
      <c r="Q2194" s="39"/>
      <c r="R2194" s="39"/>
      <c r="S2194" s="39"/>
      <c r="X2194" s="39"/>
      <c r="Y2194" s="39"/>
      <c r="Z2194" s="39"/>
    </row>
    <row r="2195" spans="6:26" ht="12">
      <c r="F2195" s="154"/>
      <c r="G2195" s="184"/>
      <c r="K2195" s="143"/>
      <c r="L2195" s="143"/>
      <c r="M2195" s="184"/>
      <c r="Q2195" s="39"/>
      <c r="R2195" s="39"/>
      <c r="S2195" s="39"/>
      <c r="X2195" s="39"/>
      <c r="Y2195" s="39"/>
      <c r="Z2195" s="39"/>
    </row>
    <row r="2196" spans="6:26" ht="12">
      <c r="F2196" s="154"/>
      <c r="G2196" s="184"/>
      <c r="K2196" s="143"/>
      <c r="L2196" s="143"/>
      <c r="M2196" s="184"/>
      <c r="Q2196" s="39"/>
      <c r="R2196" s="39"/>
      <c r="S2196" s="39"/>
      <c r="X2196" s="39"/>
      <c r="Y2196" s="39"/>
      <c r="Z2196" s="39"/>
    </row>
    <row r="2197" spans="6:26" ht="12">
      <c r="F2197" s="154"/>
      <c r="G2197" s="184"/>
      <c r="K2197" s="143"/>
      <c r="L2197" s="143"/>
      <c r="M2197" s="184"/>
      <c r="Q2197" s="39"/>
      <c r="R2197" s="39"/>
      <c r="S2197" s="39"/>
      <c r="X2197" s="39"/>
      <c r="Y2197" s="39"/>
      <c r="Z2197" s="39"/>
    </row>
    <row r="2198" spans="6:26" ht="12">
      <c r="F2198" s="154"/>
      <c r="G2198" s="184"/>
      <c r="K2198" s="143"/>
      <c r="L2198" s="143"/>
      <c r="M2198" s="184"/>
      <c r="Q2198" s="39"/>
      <c r="R2198" s="39"/>
      <c r="S2198" s="39"/>
      <c r="X2198" s="39"/>
      <c r="Y2198" s="39"/>
      <c r="Z2198" s="39"/>
    </row>
    <row r="2199" spans="6:26" ht="12">
      <c r="F2199" s="154"/>
      <c r="G2199" s="184"/>
      <c r="K2199" s="143"/>
      <c r="L2199" s="143"/>
      <c r="M2199" s="184"/>
      <c r="Q2199" s="39"/>
      <c r="R2199" s="39"/>
      <c r="S2199" s="39"/>
      <c r="X2199" s="39"/>
      <c r="Y2199" s="39"/>
      <c r="Z2199" s="39"/>
    </row>
    <row r="2200" spans="6:26" ht="12">
      <c r="F2200" s="154"/>
      <c r="G2200" s="184"/>
      <c r="K2200" s="143"/>
      <c r="L2200" s="143"/>
      <c r="M2200" s="184"/>
      <c r="Q2200" s="39"/>
      <c r="R2200" s="39"/>
      <c r="S2200" s="39"/>
      <c r="X2200" s="39"/>
      <c r="Y2200" s="39"/>
      <c r="Z2200" s="39"/>
    </row>
    <row r="2201" spans="6:26" ht="12">
      <c r="F2201" s="154"/>
      <c r="G2201" s="184"/>
      <c r="K2201" s="143"/>
      <c r="L2201" s="143"/>
      <c r="M2201" s="184"/>
      <c r="Q2201" s="39"/>
      <c r="R2201" s="39"/>
      <c r="S2201" s="39"/>
      <c r="X2201" s="39"/>
      <c r="Y2201" s="39"/>
      <c r="Z2201" s="39"/>
    </row>
    <row r="2202" spans="6:26" ht="12">
      <c r="F2202" s="154"/>
      <c r="G2202" s="184"/>
      <c r="K2202" s="143"/>
      <c r="L2202" s="143"/>
      <c r="M2202" s="184"/>
      <c r="Q2202" s="39"/>
      <c r="R2202" s="39"/>
      <c r="S2202" s="39"/>
      <c r="X2202" s="39"/>
      <c r="Y2202" s="39"/>
      <c r="Z2202" s="39"/>
    </row>
    <row r="2203" spans="6:26" ht="12">
      <c r="F2203" s="154"/>
      <c r="G2203" s="184"/>
      <c r="K2203" s="143"/>
      <c r="L2203" s="143"/>
      <c r="M2203" s="184"/>
      <c r="Q2203" s="39"/>
      <c r="R2203" s="39"/>
      <c r="S2203" s="39"/>
      <c r="X2203" s="39"/>
      <c r="Y2203" s="39"/>
      <c r="Z2203" s="39"/>
    </row>
    <row r="2204" spans="6:26" ht="12">
      <c r="F2204" s="154"/>
      <c r="G2204" s="184"/>
      <c r="K2204" s="143"/>
      <c r="L2204" s="143"/>
      <c r="M2204" s="184"/>
      <c r="Q2204" s="39"/>
      <c r="R2204" s="39"/>
      <c r="S2204" s="39"/>
      <c r="X2204" s="39"/>
      <c r="Y2204" s="39"/>
      <c r="Z2204" s="39"/>
    </row>
    <row r="2205" spans="6:26" ht="12">
      <c r="F2205" s="154"/>
      <c r="G2205" s="184"/>
      <c r="K2205" s="143"/>
      <c r="L2205" s="143"/>
      <c r="M2205" s="184"/>
      <c r="Q2205" s="39"/>
      <c r="R2205" s="39"/>
      <c r="S2205" s="39"/>
      <c r="X2205" s="39"/>
      <c r="Y2205" s="39"/>
      <c r="Z2205" s="39"/>
    </row>
    <row r="2206" spans="6:26" ht="12">
      <c r="F2206" s="154"/>
      <c r="G2206" s="184"/>
      <c r="K2206" s="143"/>
      <c r="L2206" s="143"/>
      <c r="M2206" s="184"/>
      <c r="Q2206" s="39"/>
      <c r="R2206" s="39"/>
      <c r="S2206" s="39"/>
      <c r="X2206" s="39"/>
      <c r="Y2206" s="39"/>
      <c r="Z2206" s="39"/>
    </row>
    <row r="2207" spans="6:26" ht="12">
      <c r="F2207" s="154"/>
      <c r="G2207" s="184"/>
      <c r="K2207" s="143"/>
      <c r="L2207" s="143"/>
      <c r="M2207" s="184"/>
      <c r="Q2207" s="39"/>
      <c r="R2207" s="39"/>
      <c r="S2207" s="39"/>
      <c r="X2207" s="39"/>
      <c r="Y2207" s="39"/>
      <c r="Z2207" s="39"/>
    </row>
    <row r="2208" spans="6:26" ht="12">
      <c r="F2208" s="154"/>
      <c r="G2208" s="184"/>
      <c r="K2208" s="143"/>
      <c r="L2208" s="143"/>
      <c r="M2208" s="184"/>
      <c r="Q2208" s="39"/>
      <c r="R2208" s="39"/>
      <c r="S2208" s="39"/>
      <c r="X2208" s="39"/>
      <c r="Y2208" s="39"/>
      <c r="Z2208" s="39"/>
    </row>
    <row r="2209" spans="6:26" ht="12">
      <c r="F2209" s="154"/>
      <c r="G2209" s="184"/>
      <c r="K2209" s="143"/>
      <c r="L2209" s="143"/>
      <c r="M2209" s="184"/>
      <c r="Q2209" s="39"/>
      <c r="R2209" s="39"/>
      <c r="S2209" s="39"/>
      <c r="X2209" s="39"/>
      <c r="Y2209" s="39"/>
      <c r="Z2209" s="39"/>
    </row>
    <row r="2210" spans="6:26" ht="12">
      <c r="F2210" s="154"/>
      <c r="G2210" s="184"/>
      <c r="K2210" s="143"/>
      <c r="L2210" s="143"/>
      <c r="M2210" s="184"/>
      <c r="Q2210" s="39"/>
      <c r="R2210" s="39"/>
      <c r="S2210" s="39"/>
      <c r="X2210" s="39"/>
      <c r="Y2210" s="39"/>
      <c r="Z2210" s="39"/>
    </row>
    <row r="2211" spans="6:26" ht="12">
      <c r="F2211" s="154"/>
      <c r="G2211" s="184"/>
      <c r="K2211" s="143"/>
      <c r="L2211" s="143"/>
      <c r="M2211" s="184"/>
      <c r="Q2211" s="39"/>
      <c r="R2211" s="39"/>
      <c r="S2211" s="39"/>
      <c r="X2211" s="39"/>
      <c r="Y2211" s="39"/>
      <c r="Z2211" s="39"/>
    </row>
    <row r="2212" spans="6:26" ht="12">
      <c r="F2212" s="154"/>
      <c r="G2212" s="184"/>
      <c r="K2212" s="143"/>
      <c r="L2212" s="143"/>
      <c r="M2212" s="184"/>
      <c r="Q2212" s="39"/>
      <c r="R2212" s="39"/>
      <c r="S2212" s="39"/>
      <c r="X2212" s="39"/>
      <c r="Y2212" s="39"/>
      <c r="Z2212" s="39"/>
    </row>
    <row r="2213" spans="6:26" ht="12">
      <c r="F2213" s="154"/>
      <c r="G2213" s="184"/>
      <c r="K2213" s="143"/>
      <c r="L2213" s="143"/>
      <c r="M2213" s="184"/>
      <c r="Q2213" s="39"/>
      <c r="R2213" s="39"/>
      <c r="S2213" s="39"/>
      <c r="X2213" s="39"/>
      <c r="Y2213" s="39"/>
      <c r="Z2213" s="39"/>
    </row>
    <row r="2214" spans="6:26" ht="12">
      <c r="F2214" s="154"/>
      <c r="G2214" s="184"/>
      <c r="K2214" s="143"/>
      <c r="L2214" s="143"/>
      <c r="M2214" s="184"/>
      <c r="Q2214" s="39"/>
      <c r="R2214" s="39"/>
      <c r="S2214" s="39"/>
      <c r="X2214" s="39"/>
      <c r="Y2214" s="39"/>
      <c r="Z2214" s="39"/>
    </row>
    <row r="2215" spans="6:26" ht="12">
      <c r="F2215" s="154"/>
      <c r="G2215" s="184"/>
      <c r="K2215" s="143"/>
      <c r="L2215" s="143"/>
      <c r="M2215" s="184"/>
      <c r="Q2215" s="39"/>
      <c r="R2215" s="39"/>
      <c r="S2215" s="39"/>
      <c r="X2215" s="39"/>
      <c r="Y2215" s="39"/>
      <c r="Z2215" s="39"/>
    </row>
    <row r="2216" spans="6:26" ht="12">
      <c r="F2216" s="154"/>
      <c r="G2216" s="184"/>
      <c r="K2216" s="143"/>
      <c r="L2216" s="143"/>
      <c r="M2216" s="184"/>
      <c r="Q2216" s="39"/>
      <c r="R2216" s="39"/>
      <c r="S2216" s="39"/>
      <c r="X2216" s="39"/>
      <c r="Y2216" s="39"/>
      <c r="Z2216" s="39"/>
    </row>
    <row r="2217" spans="6:26" ht="12">
      <c r="F2217" s="154"/>
      <c r="G2217" s="184"/>
      <c r="K2217" s="143"/>
      <c r="L2217" s="143"/>
      <c r="M2217" s="184"/>
      <c r="Q2217" s="39"/>
      <c r="R2217" s="39"/>
      <c r="S2217" s="39"/>
      <c r="X2217" s="39"/>
      <c r="Y2217" s="39"/>
      <c r="Z2217" s="39"/>
    </row>
    <row r="2218" spans="6:26" ht="12">
      <c r="F2218" s="154"/>
      <c r="G2218" s="184"/>
      <c r="K2218" s="143"/>
      <c r="L2218" s="143"/>
      <c r="M2218" s="184"/>
      <c r="Q2218" s="39"/>
      <c r="R2218" s="39"/>
      <c r="S2218" s="39"/>
      <c r="X2218" s="39"/>
      <c r="Y2218" s="39"/>
      <c r="Z2218" s="39"/>
    </row>
    <row r="2219" spans="6:26" ht="12">
      <c r="F2219" s="154"/>
      <c r="G2219" s="184"/>
      <c r="K2219" s="143"/>
      <c r="L2219" s="143"/>
      <c r="M2219" s="184"/>
      <c r="Q2219" s="39"/>
      <c r="R2219" s="39"/>
      <c r="S2219" s="39"/>
      <c r="X2219" s="39"/>
      <c r="Y2219" s="39"/>
      <c r="Z2219" s="39"/>
    </row>
    <row r="2220" spans="6:26" ht="12">
      <c r="F2220" s="154"/>
      <c r="G2220" s="184"/>
      <c r="K2220" s="143"/>
      <c r="L2220" s="143"/>
      <c r="M2220" s="184"/>
      <c r="Q2220" s="39"/>
      <c r="R2220" s="39"/>
      <c r="S2220" s="39"/>
      <c r="X2220" s="39"/>
      <c r="Y2220" s="39"/>
      <c r="Z2220" s="39"/>
    </row>
    <row r="2221" spans="6:26" ht="12">
      <c r="F2221" s="154"/>
      <c r="G2221" s="184"/>
      <c r="K2221" s="143"/>
      <c r="L2221" s="143"/>
      <c r="M2221" s="184"/>
      <c r="Q2221" s="39"/>
      <c r="R2221" s="39"/>
      <c r="S2221" s="39"/>
      <c r="X2221" s="39"/>
      <c r="Y2221" s="39"/>
      <c r="Z2221" s="39"/>
    </row>
    <row r="2222" spans="6:26" ht="12">
      <c r="F2222" s="154"/>
      <c r="G2222" s="184"/>
      <c r="K2222" s="143"/>
      <c r="L2222" s="143"/>
      <c r="M2222" s="184"/>
      <c r="Q2222" s="39"/>
      <c r="R2222" s="39"/>
      <c r="S2222" s="39"/>
      <c r="X2222" s="39"/>
      <c r="Y2222" s="39"/>
      <c r="Z2222" s="39"/>
    </row>
    <row r="2223" spans="6:26" ht="12">
      <c r="F2223" s="154"/>
      <c r="G2223" s="184"/>
      <c r="K2223" s="143"/>
      <c r="L2223" s="143"/>
      <c r="M2223" s="184"/>
      <c r="Q2223" s="39"/>
      <c r="R2223" s="39"/>
      <c r="S2223" s="39"/>
      <c r="X2223" s="39"/>
      <c r="Y2223" s="39"/>
      <c r="Z2223" s="39"/>
    </row>
    <row r="2224" spans="6:26" ht="12">
      <c r="F2224" s="154"/>
      <c r="G2224" s="184"/>
      <c r="K2224" s="143"/>
      <c r="L2224" s="143"/>
      <c r="M2224" s="184"/>
      <c r="Q2224" s="39"/>
      <c r="R2224" s="39"/>
      <c r="S2224" s="39"/>
      <c r="X2224" s="39"/>
      <c r="Y2224" s="39"/>
      <c r="Z2224" s="39"/>
    </row>
    <row r="2225" spans="6:26" ht="12">
      <c r="F2225" s="154"/>
      <c r="G2225" s="184"/>
      <c r="K2225" s="143"/>
      <c r="L2225" s="143"/>
      <c r="M2225" s="184"/>
      <c r="Q2225" s="39"/>
      <c r="R2225" s="39"/>
      <c r="S2225" s="39"/>
      <c r="X2225" s="39"/>
      <c r="Y2225" s="39"/>
      <c r="Z2225" s="39"/>
    </row>
    <row r="2226" spans="6:26" ht="12">
      <c r="F2226" s="154"/>
      <c r="G2226" s="184"/>
      <c r="K2226" s="143"/>
      <c r="L2226" s="143"/>
      <c r="M2226" s="184"/>
      <c r="Q2226" s="39"/>
      <c r="R2226" s="39"/>
      <c r="S2226" s="39"/>
      <c r="X2226" s="39"/>
      <c r="Y2226" s="39"/>
      <c r="Z2226" s="39"/>
    </row>
    <row r="2227" spans="6:26" ht="12">
      <c r="F2227" s="154"/>
      <c r="G2227" s="184"/>
      <c r="K2227" s="143"/>
      <c r="L2227" s="143"/>
      <c r="M2227" s="184"/>
      <c r="Q2227" s="39"/>
      <c r="R2227" s="39"/>
      <c r="S2227" s="39"/>
      <c r="X2227" s="39"/>
      <c r="Y2227" s="39"/>
      <c r="Z2227" s="39"/>
    </row>
    <row r="2228" spans="6:26" ht="12">
      <c r="F2228" s="154"/>
      <c r="G2228" s="184"/>
      <c r="K2228" s="143"/>
      <c r="L2228" s="143"/>
      <c r="M2228" s="184"/>
      <c r="Q2228" s="39"/>
      <c r="R2228" s="39"/>
      <c r="S2228" s="39"/>
      <c r="X2228" s="39"/>
      <c r="Y2228" s="39"/>
      <c r="Z2228" s="39"/>
    </row>
    <row r="2229" spans="6:26" ht="12">
      <c r="F2229" s="154"/>
      <c r="G2229" s="184"/>
      <c r="K2229" s="143"/>
      <c r="L2229" s="143"/>
      <c r="M2229" s="184"/>
      <c r="Q2229" s="39"/>
      <c r="R2229" s="39"/>
      <c r="S2229" s="39"/>
      <c r="X2229" s="39"/>
      <c r="Y2229" s="39"/>
      <c r="Z2229" s="39"/>
    </row>
    <row r="2230" spans="6:26" ht="12">
      <c r="F2230" s="154"/>
      <c r="G2230" s="184"/>
      <c r="K2230" s="143"/>
      <c r="L2230" s="143"/>
      <c r="M2230" s="184"/>
      <c r="Q2230" s="39"/>
      <c r="R2230" s="39"/>
      <c r="S2230" s="39"/>
      <c r="X2230" s="39"/>
      <c r="Y2230" s="39"/>
      <c r="Z2230" s="39"/>
    </row>
    <row r="2231" spans="6:26" ht="12">
      <c r="F2231" s="154"/>
      <c r="G2231" s="184"/>
      <c r="K2231" s="143"/>
      <c r="L2231" s="143"/>
      <c r="M2231" s="184"/>
      <c r="Q2231" s="39"/>
      <c r="R2231" s="39"/>
      <c r="S2231" s="39"/>
      <c r="X2231" s="39"/>
      <c r="Y2231" s="39"/>
      <c r="Z2231" s="39"/>
    </row>
    <row r="2232" spans="6:26" ht="12">
      <c r="F2232" s="154"/>
      <c r="G2232" s="184"/>
      <c r="K2232" s="143"/>
      <c r="L2232" s="143"/>
      <c r="M2232" s="184"/>
      <c r="Q2232" s="39"/>
      <c r="R2232" s="39"/>
      <c r="S2232" s="39"/>
      <c r="X2232" s="39"/>
      <c r="Y2232" s="39"/>
      <c r="Z2232" s="39"/>
    </row>
    <row r="2233" spans="6:26" ht="12">
      <c r="F2233" s="154"/>
      <c r="G2233" s="184"/>
      <c r="K2233" s="143"/>
      <c r="L2233" s="143"/>
      <c r="M2233" s="184"/>
      <c r="Q2233" s="39"/>
      <c r="R2233" s="39"/>
      <c r="S2233" s="39"/>
      <c r="X2233" s="39"/>
      <c r="Y2233" s="39"/>
      <c r="Z2233" s="39"/>
    </row>
    <row r="2234" spans="6:26" ht="12">
      <c r="F2234" s="154"/>
      <c r="G2234" s="184"/>
      <c r="K2234" s="143"/>
      <c r="L2234" s="143"/>
      <c r="M2234" s="184"/>
      <c r="Q2234" s="39"/>
      <c r="R2234" s="39"/>
      <c r="S2234" s="39"/>
      <c r="X2234" s="39"/>
      <c r="Y2234" s="39"/>
      <c r="Z2234" s="39"/>
    </row>
    <row r="2235" spans="6:26" ht="12">
      <c r="F2235" s="154"/>
      <c r="G2235" s="184"/>
      <c r="K2235" s="143"/>
      <c r="L2235" s="143"/>
      <c r="M2235" s="184"/>
      <c r="Q2235" s="39"/>
      <c r="R2235" s="39"/>
      <c r="S2235" s="39"/>
      <c r="X2235" s="39"/>
      <c r="Y2235" s="39"/>
      <c r="Z2235" s="39"/>
    </row>
    <row r="2236" spans="6:26" ht="12">
      <c r="F2236" s="154"/>
      <c r="G2236" s="184"/>
      <c r="K2236" s="143"/>
      <c r="L2236" s="143"/>
      <c r="M2236" s="184"/>
      <c r="Q2236" s="39"/>
      <c r="R2236" s="39"/>
      <c r="S2236" s="39"/>
      <c r="X2236" s="39"/>
      <c r="Y2236" s="39"/>
      <c r="Z2236" s="39"/>
    </row>
    <row r="2237" spans="6:26" ht="12">
      <c r="F2237" s="154"/>
      <c r="G2237" s="184"/>
      <c r="K2237" s="143"/>
      <c r="L2237" s="143"/>
      <c r="M2237" s="184"/>
      <c r="Q2237" s="39"/>
      <c r="R2237" s="39"/>
      <c r="S2237" s="39"/>
      <c r="X2237" s="39"/>
      <c r="Y2237" s="39"/>
      <c r="Z2237" s="39"/>
    </row>
    <row r="2238" spans="6:26" ht="12">
      <c r="F2238" s="154"/>
      <c r="G2238" s="184"/>
      <c r="K2238" s="143"/>
      <c r="L2238" s="143"/>
      <c r="M2238" s="184"/>
      <c r="Q2238" s="39"/>
      <c r="R2238" s="39"/>
      <c r="S2238" s="39"/>
      <c r="X2238" s="39"/>
      <c r="Y2238" s="39"/>
      <c r="Z2238" s="39"/>
    </row>
    <row r="2239" spans="6:26" ht="12">
      <c r="F2239" s="154"/>
      <c r="G2239" s="184"/>
      <c r="K2239" s="143"/>
      <c r="L2239" s="143"/>
      <c r="M2239" s="184"/>
      <c r="Q2239" s="39"/>
      <c r="R2239" s="39"/>
      <c r="S2239" s="39"/>
      <c r="X2239" s="39"/>
      <c r="Y2239" s="39"/>
      <c r="Z2239" s="39"/>
    </row>
    <row r="2240" spans="6:26" ht="12">
      <c r="F2240" s="154"/>
      <c r="G2240" s="184"/>
      <c r="K2240" s="143"/>
      <c r="L2240" s="143"/>
      <c r="M2240" s="184"/>
      <c r="Q2240" s="39"/>
      <c r="R2240" s="39"/>
      <c r="S2240" s="39"/>
      <c r="X2240" s="39"/>
      <c r="Y2240" s="39"/>
      <c r="Z2240" s="39"/>
    </row>
    <row r="2241" spans="6:26" ht="12">
      <c r="F2241" s="154"/>
      <c r="G2241" s="184"/>
      <c r="K2241" s="143"/>
      <c r="L2241" s="143"/>
      <c r="M2241" s="184"/>
      <c r="Q2241" s="39"/>
      <c r="R2241" s="39"/>
      <c r="S2241" s="39"/>
      <c r="X2241" s="39"/>
      <c r="Y2241" s="39"/>
      <c r="Z2241" s="39"/>
    </row>
    <row r="2242" spans="6:26" ht="12">
      <c r="F2242" s="154"/>
      <c r="G2242" s="184"/>
      <c r="K2242" s="143"/>
      <c r="L2242" s="143"/>
      <c r="M2242" s="184"/>
      <c r="Q2242" s="39"/>
      <c r="R2242" s="39"/>
      <c r="S2242" s="39"/>
      <c r="X2242" s="39"/>
      <c r="Y2242" s="39"/>
      <c r="Z2242" s="39"/>
    </row>
    <row r="2243" spans="6:26" ht="12">
      <c r="F2243" s="154"/>
      <c r="G2243" s="184"/>
      <c r="K2243" s="143"/>
      <c r="L2243" s="143"/>
      <c r="M2243" s="184"/>
      <c r="Q2243" s="39"/>
      <c r="R2243" s="39"/>
      <c r="S2243" s="39"/>
      <c r="X2243" s="39"/>
      <c r="Y2243" s="39"/>
      <c r="Z2243" s="39"/>
    </row>
    <row r="2244" spans="6:26" ht="12">
      <c r="F2244" s="154"/>
      <c r="G2244" s="184"/>
      <c r="K2244" s="143"/>
      <c r="L2244" s="143"/>
      <c r="M2244" s="184"/>
      <c r="Q2244" s="39"/>
      <c r="R2244" s="39"/>
      <c r="S2244" s="39"/>
      <c r="X2244" s="39"/>
      <c r="Y2244" s="39"/>
      <c r="Z2244" s="39"/>
    </row>
    <row r="2245" spans="6:26" ht="12">
      <c r="F2245" s="154"/>
      <c r="G2245" s="184"/>
      <c r="K2245" s="143"/>
      <c r="L2245" s="143"/>
      <c r="M2245" s="184"/>
      <c r="Q2245" s="39"/>
      <c r="R2245" s="39"/>
      <c r="S2245" s="39"/>
      <c r="X2245" s="39"/>
      <c r="Y2245" s="39"/>
      <c r="Z2245" s="39"/>
    </row>
    <row r="2246" spans="6:26" ht="12">
      <c r="F2246" s="154"/>
      <c r="G2246" s="184"/>
      <c r="K2246" s="143"/>
      <c r="L2246" s="143"/>
      <c r="M2246" s="184"/>
      <c r="Q2246" s="39"/>
      <c r="R2246" s="39"/>
      <c r="S2246" s="39"/>
      <c r="X2246" s="39"/>
      <c r="Y2246" s="39"/>
      <c r="Z2246" s="39"/>
    </row>
    <row r="2247" spans="6:26" ht="12">
      <c r="F2247" s="154"/>
      <c r="G2247" s="184"/>
      <c r="K2247" s="143"/>
      <c r="L2247" s="143"/>
      <c r="M2247" s="184"/>
      <c r="Q2247" s="39"/>
      <c r="R2247" s="39"/>
      <c r="S2247" s="39"/>
      <c r="X2247" s="39"/>
      <c r="Y2247" s="39"/>
      <c r="Z2247" s="39"/>
    </row>
    <row r="2248" spans="6:26" ht="12">
      <c r="F2248" s="154"/>
      <c r="G2248" s="184"/>
      <c r="K2248" s="143"/>
      <c r="L2248" s="143"/>
      <c r="M2248" s="184"/>
      <c r="Q2248" s="39"/>
      <c r="R2248" s="39"/>
      <c r="S2248" s="39"/>
      <c r="X2248" s="39"/>
      <c r="Y2248" s="39"/>
      <c r="Z2248" s="39"/>
    </row>
    <row r="2249" spans="6:26" ht="12">
      <c r="F2249" s="154"/>
      <c r="G2249" s="184"/>
      <c r="K2249" s="143"/>
      <c r="L2249" s="143"/>
      <c r="M2249" s="184"/>
      <c r="Q2249" s="39"/>
      <c r="R2249" s="39"/>
      <c r="S2249" s="39"/>
      <c r="X2249" s="39"/>
      <c r="Y2249" s="39"/>
      <c r="Z2249" s="39"/>
    </row>
    <row r="2250" spans="6:26" ht="12">
      <c r="F2250" s="154"/>
      <c r="G2250" s="184"/>
      <c r="K2250" s="143"/>
      <c r="L2250" s="143"/>
      <c r="M2250" s="184"/>
      <c r="Q2250" s="39"/>
      <c r="R2250" s="39"/>
      <c r="S2250" s="39"/>
      <c r="X2250" s="39"/>
      <c r="Y2250" s="39"/>
      <c r="Z2250" s="39"/>
    </row>
    <row r="2251" spans="6:26" ht="12">
      <c r="F2251" s="154"/>
      <c r="G2251" s="184"/>
      <c r="K2251" s="143"/>
      <c r="L2251" s="143"/>
      <c r="M2251" s="184"/>
      <c r="Q2251" s="39"/>
      <c r="R2251" s="39"/>
      <c r="S2251" s="39"/>
      <c r="X2251" s="39"/>
      <c r="Y2251" s="39"/>
      <c r="Z2251" s="39"/>
    </row>
    <row r="2252" spans="6:26" ht="12">
      <c r="F2252" s="154"/>
      <c r="G2252" s="184"/>
      <c r="K2252" s="143"/>
      <c r="L2252" s="143"/>
      <c r="M2252" s="184"/>
      <c r="Q2252" s="39"/>
      <c r="R2252" s="39"/>
      <c r="S2252" s="39"/>
      <c r="X2252" s="39"/>
      <c r="Y2252" s="39"/>
      <c r="Z2252" s="39"/>
    </row>
    <row r="2253" spans="6:26" ht="12">
      <c r="F2253" s="154"/>
      <c r="G2253" s="184"/>
      <c r="K2253" s="143"/>
      <c r="L2253" s="143"/>
      <c r="M2253" s="184"/>
      <c r="Q2253" s="39"/>
      <c r="R2253" s="39"/>
      <c r="S2253" s="39"/>
      <c r="X2253" s="39"/>
      <c r="Y2253" s="39"/>
      <c r="Z2253" s="39"/>
    </row>
    <row r="2254" spans="6:26" ht="12">
      <c r="F2254" s="154"/>
      <c r="G2254" s="184"/>
      <c r="K2254" s="143"/>
      <c r="L2254" s="143"/>
      <c r="M2254" s="184"/>
      <c r="Q2254" s="39"/>
      <c r="R2254" s="39"/>
      <c r="S2254" s="39"/>
      <c r="X2254" s="39"/>
      <c r="Y2254" s="39"/>
      <c r="Z2254" s="39"/>
    </row>
    <row r="2255" spans="6:26" ht="12">
      <c r="F2255" s="154"/>
      <c r="G2255" s="184"/>
      <c r="K2255" s="143"/>
      <c r="L2255" s="143"/>
      <c r="M2255" s="184"/>
      <c r="Q2255" s="39"/>
      <c r="R2255" s="39"/>
      <c r="S2255" s="39"/>
      <c r="X2255" s="39"/>
      <c r="Y2255" s="39"/>
      <c r="Z2255" s="39"/>
    </row>
    <row r="2256" spans="6:26" ht="12">
      <c r="F2256" s="154"/>
      <c r="G2256" s="184"/>
      <c r="K2256" s="143"/>
      <c r="L2256" s="143"/>
      <c r="M2256" s="184"/>
      <c r="Q2256" s="39"/>
      <c r="R2256" s="39"/>
      <c r="S2256" s="39"/>
      <c r="X2256" s="39"/>
      <c r="Y2256" s="39"/>
      <c r="Z2256" s="39"/>
    </row>
    <row r="2257" spans="6:26" ht="12">
      <c r="F2257" s="154"/>
      <c r="G2257" s="184"/>
      <c r="K2257" s="143"/>
      <c r="L2257" s="143"/>
      <c r="M2257" s="184"/>
      <c r="Q2257" s="39"/>
      <c r="R2257" s="39"/>
      <c r="S2257" s="39"/>
      <c r="X2257" s="39"/>
      <c r="Y2257" s="39"/>
      <c r="Z2257" s="39"/>
    </row>
    <row r="2258" spans="6:26" ht="12">
      <c r="F2258" s="154"/>
      <c r="G2258" s="184"/>
      <c r="K2258" s="143"/>
      <c r="L2258" s="143"/>
      <c r="M2258" s="184"/>
      <c r="Q2258" s="39"/>
      <c r="R2258" s="39"/>
      <c r="S2258" s="39"/>
      <c r="X2258" s="39"/>
      <c r="Y2258" s="39"/>
      <c r="Z2258" s="39"/>
    </row>
    <row r="2259" spans="6:26" ht="12">
      <c r="F2259" s="154"/>
      <c r="G2259" s="184"/>
      <c r="K2259" s="143"/>
      <c r="L2259" s="143"/>
      <c r="M2259" s="184"/>
      <c r="Q2259" s="39"/>
      <c r="R2259" s="39"/>
      <c r="S2259" s="39"/>
      <c r="X2259" s="39"/>
      <c r="Y2259" s="39"/>
      <c r="Z2259" s="39"/>
    </row>
    <row r="2260" spans="6:26" ht="12">
      <c r="F2260" s="154"/>
      <c r="G2260" s="184"/>
      <c r="K2260" s="143"/>
      <c r="L2260" s="143"/>
      <c r="M2260" s="184"/>
      <c r="Q2260" s="39"/>
      <c r="R2260" s="39"/>
      <c r="S2260" s="39"/>
      <c r="X2260" s="39"/>
      <c r="Y2260" s="39"/>
      <c r="Z2260" s="39"/>
    </row>
    <row r="2261" spans="6:26" ht="12">
      <c r="F2261" s="154"/>
      <c r="G2261" s="184"/>
      <c r="K2261" s="143"/>
      <c r="L2261" s="143"/>
      <c r="M2261" s="184"/>
      <c r="Q2261" s="39"/>
      <c r="R2261" s="39"/>
      <c r="S2261" s="39"/>
      <c r="X2261" s="39"/>
      <c r="Y2261" s="39"/>
      <c r="Z2261" s="39"/>
    </row>
    <row r="2262" spans="6:26" ht="12">
      <c r="F2262" s="154"/>
      <c r="G2262" s="184"/>
      <c r="K2262" s="143"/>
      <c r="L2262" s="143"/>
      <c r="M2262" s="184"/>
      <c r="Q2262" s="39"/>
      <c r="R2262" s="39"/>
      <c r="S2262" s="39"/>
      <c r="X2262" s="39"/>
      <c r="Y2262" s="39"/>
      <c r="Z2262" s="39"/>
    </row>
    <row r="2263" spans="6:26" ht="12">
      <c r="F2263" s="154"/>
      <c r="G2263" s="184"/>
      <c r="K2263" s="143"/>
      <c r="L2263" s="143"/>
      <c r="M2263" s="184"/>
      <c r="Q2263" s="39"/>
      <c r="R2263" s="39"/>
      <c r="S2263" s="39"/>
      <c r="X2263" s="39"/>
      <c r="Y2263" s="39"/>
      <c r="Z2263" s="39"/>
    </row>
    <row r="2264" spans="6:26" ht="12">
      <c r="F2264" s="154"/>
      <c r="G2264" s="184"/>
      <c r="K2264" s="143"/>
      <c r="L2264" s="143"/>
      <c r="M2264" s="184"/>
      <c r="Q2264" s="39"/>
      <c r="R2264" s="39"/>
      <c r="S2264" s="39"/>
      <c r="X2264" s="39"/>
      <c r="Y2264" s="39"/>
      <c r="Z2264" s="39"/>
    </row>
    <row r="2265" spans="6:26" ht="12">
      <c r="F2265" s="154"/>
      <c r="G2265" s="184"/>
      <c r="K2265" s="143"/>
      <c r="L2265" s="143"/>
      <c r="M2265" s="184"/>
      <c r="Q2265" s="39"/>
      <c r="R2265" s="39"/>
      <c r="S2265" s="39"/>
      <c r="X2265" s="39"/>
      <c r="Y2265" s="39"/>
      <c r="Z2265" s="39"/>
    </row>
    <row r="2266" spans="6:26" ht="12">
      <c r="F2266" s="154"/>
      <c r="G2266" s="184"/>
      <c r="K2266" s="143"/>
      <c r="L2266" s="143"/>
      <c r="M2266" s="184"/>
      <c r="Q2266" s="39"/>
      <c r="R2266" s="39"/>
      <c r="S2266" s="39"/>
      <c r="X2266" s="39"/>
      <c r="Y2266" s="39"/>
      <c r="Z2266" s="39"/>
    </row>
    <row r="2267" spans="6:26" ht="12">
      <c r="F2267" s="154"/>
      <c r="G2267" s="184"/>
      <c r="K2267" s="143"/>
      <c r="L2267" s="143"/>
      <c r="M2267" s="184"/>
      <c r="Q2267" s="39"/>
      <c r="R2267" s="39"/>
      <c r="S2267" s="39"/>
      <c r="X2267" s="39"/>
      <c r="Y2267" s="39"/>
      <c r="Z2267" s="39"/>
    </row>
    <row r="2268" spans="6:26" ht="12">
      <c r="F2268" s="154"/>
      <c r="G2268" s="184"/>
      <c r="K2268" s="143"/>
      <c r="L2268" s="143"/>
      <c r="M2268" s="184"/>
      <c r="Q2268" s="39"/>
      <c r="R2268" s="39"/>
      <c r="S2268" s="39"/>
      <c r="X2268" s="39"/>
      <c r="Y2268" s="39"/>
      <c r="Z2268" s="39"/>
    </row>
    <row r="2269" spans="6:26" ht="12">
      <c r="F2269" s="154"/>
      <c r="G2269" s="184"/>
      <c r="K2269" s="143"/>
      <c r="L2269" s="143"/>
      <c r="M2269" s="184"/>
      <c r="Q2269" s="39"/>
      <c r="R2269" s="39"/>
      <c r="S2269" s="39"/>
      <c r="X2269" s="39"/>
      <c r="Y2269" s="39"/>
      <c r="Z2269" s="39"/>
    </row>
    <row r="2270" spans="6:26" ht="12">
      <c r="F2270" s="154"/>
      <c r="G2270" s="184"/>
      <c r="K2270" s="143"/>
      <c r="L2270" s="143"/>
      <c r="M2270" s="184"/>
      <c r="Q2270" s="39"/>
      <c r="R2270" s="39"/>
      <c r="S2270" s="39"/>
      <c r="X2270" s="39"/>
      <c r="Y2270" s="39"/>
      <c r="Z2270" s="39"/>
    </row>
    <row r="2271" spans="6:26" ht="12">
      <c r="F2271" s="154"/>
      <c r="G2271" s="184"/>
      <c r="K2271" s="143"/>
      <c r="L2271" s="143"/>
      <c r="M2271" s="184"/>
      <c r="Q2271" s="39"/>
      <c r="R2271" s="39"/>
      <c r="S2271" s="39"/>
      <c r="X2271" s="39"/>
      <c r="Y2271" s="39"/>
      <c r="Z2271" s="39"/>
    </row>
    <row r="2272" spans="6:26" ht="12">
      <c r="F2272" s="154"/>
      <c r="G2272" s="184"/>
      <c r="K2272" s="143"/>
      <c r="L2272" s="143"/>
      <c r="M2272" s="184"/>
      <c r="Q2272" s="39"/>
      <c r="R2272" s="39"/>
      <c r="S2272" s="39"/>
      <c r="X2272" s="39"/>
      <c r="Y2272" s="39"/>
      <c r="Z2272" s="39"/>
    </row>
    <row r="2273" spans="6:26" ht="12">
      <c r="F2273" s="154"/>
      <c r="G2273" s="184"/>
      <c r="K2273" s="143"/>
      <c r="L2273" s="143"/>
      <c r="M2273" s="184"/>
      <c r="Q2273" s="39"/>
      <c r="R2273" s="39"/>
      <c r="S2273" s="39"/>
      <c r="X2273" s="39"/>
      <c r="Y2273" s="39"/>
      <c r="Z2273" s="39"/>
    </row>
    <row r="2274" spans="6:26" ht="12">
      <c r="F2274" s="154"/>
      <c r="G2274" s="184"/>
      <c r="K2274" s="143"/>
      <c r="L2274" s="143"/>
      <c r="M2274" s="184"/>
      <c r="Q2274" s="39"/>
      <c r="R2274" s="39"/>
      <c r="S2274" s="39"/>
      <c r="X2274" s="39"/>
      <c r="Y2274" s="39"/>
      <c r="Z2274" s="39"/>
    </row>
    <row r="2275" spans="6:26" ht="12">
      <c r="F2275" s="154"/>
      <c r="G2275" s="184"/>
      <c r="K2275" s="143"/>
      <c r="L2275" s="143"/>
      <c r="M2275" s="184"/>
      <c r="Q2275" s="39"/>
      <c r="R2275" s="39"/>
      <c r="S2275" s="39"/>
      <c r="X2275" s="39"/>
      <c r="Y2275" s="39"/>
      <c r="Z2275" s="39"/>
    </row>
    <row r="2276" spans="6:26" ht="12">
      <c r="F2276" s="154"/>
      <c r="G2276" s="184"/>
      <c r="K2276" s="143"/>
      <c r="L2276" s="143"/>
      <c r="M2276" s="184"/>
      <c r="Q2276" s="39"/>
      <c r="R2276" s="39"/>
      <c r="S2276" s="39"/>
      <c r="X2276" s="39"/>
      <c r="Y2276" s="39"/>
      <c r="Z2276" s="39"/>
    </row>
    <row r="2277" spans="6:26" ht="12">
      <c r="F2277" s="154"/>
      <c r="G2277" s="184"/>
      <c r="K2277" s="143"/>
      <c r="L2277" s="143"/>
      <c r="M2277" s="184"/>
      <c r="Q2277" s="39"/>
      <c r="R2277" s="39"/>
      <c r="S2277" s="39"/>
      <c r="X2277" s="39"/>
      <c r="Y2277" s="39"/>
      <c r="Z2277" s="39"/>
    </row>
    <row r="2278" spans="6:26" ht="12">
      <c r="F2278" s="154"/>
      <c r="G2278" s="184"/>
      <c r="K2278" s="143"/>
      <c r="L2278" s="143"/>
      <c r="M2278" s="184"/>
      <c r="Q2278" s="39"/>
      <c r="R2278" s="39"/>
      <c r="S2278" s="39"/>
      <c r="X2278" s="39"/>
      <c r="Y2278" s="39"/>
      <c r="Z2278" s="39"/>
    </row>
    <row r="2279" spans="6:26" ht="12">
      <c r="F2279" s="154"/>
      <c r="G2279" s="184"/>
      <c r="K2279" s="143"/>
      <c r="L2279" s="143"/>
      <c r="M2279" s="184"/>
      <c r="Q2279" s="39"/>
      <c r="R2279" s="39"/>
      <c r="S2279" s="39"/>
      <c r="X2279" s="39"/>
      <c r="Y2279" s="39"/>
      <c r="Z2279" s="39"/>
    </row>
    <row r="2280" spans="6:26" ht="12">
      <c r="F2280" s="154"/>
      <c r="G2280" s="184"/>
      <c r="K2280" s="143"/>
      <c r="L2280" s="143"/>
      <c r="M2280" s="184"/>
      <c r="Q2280" s="39"/>
      <c r="R2280" s="39"/>
      <c r="S2280" s="39"/>
      <c r="X2280" s="39"/>
      <c r="Y2280" s="39"/>
      <c r="Z2280" s="39"/>
    </row>
    <row r="2281" spans="6:26" ht="12">
      <c r="F2281" s="154"/>
      <c r="G2281" s="184"/>
      <c r="K2281" s="143"/>
      <c r="L2281" s="143"/>
      <c r="M2281" s="184"/>
      <c r="Q2281" s="39"/>
      <c r="R2281" s="39"/>
      <c r="S2281" s="39"/>
      <c r="X2281" s="39"/>
      <c r="Y2281" s="39"/>
      <c r="Z2281" s="39"/>
    </row>
    <row r="2282" spans="6:26" ht="12">
      <c r="F2282" s="154"/>
      <c r="G2282" s="184"/>
      <c r="K2282" s="143"/>
      <c r="L2282" s="143"/>
      <c r="M2282" s="184"/>
      <c r="Q2282" s="39"/>
      <c r="R2282" s="39"/>
      <c r="S2282" s="39"/>
      <c r="X2282" s="39"/>
      <c r="Y2282" s="39"/>
      <c r="Z2282" s="39"/>
    </row>
    <row r="2283" spans="6:26" ht="12">
      <c r="F2283" s="154"/>
      <c r="G2283" s="184"/>
      <c r="K2283" s="143"/>
      <c r="L2283" s="143"/>
      <c r="M2283" s="184"/>
      <c r="Q2283" s="39"/>
      <c r="R2283" s="39"/>
      <c r="S2283" s="39"/>
      <c r="X2283" s="39"/>
      <c r="Y2283" s="39"/>
      <c r="Z2283" s="39"/>
    </row>
    <row r="2284" spans="6:26" ht="12">
      <c r="F2284" s="154"/>
      <c r="G2284" s="184"/>
      <c r="K2284" s="143"/>
      <c r="L2284" s="143"/>
      <c r="M2284" s="184"/>
      <c r="Q2284" s="39"/>
      <c r="R2284" s="39"/>
      <c r="S2284" s="39"/>
      <c r="X2284" s="39"/>
      <c r="Y2284" s="39"/>
      <c r="Z2284" s="39"/>
    </row>
    <row r="2285" spans="6:26" ht="12">
      <c r="F2285" s="154"/>
      <c r="G2285" s="184"/>
      <c r="K2285" s="143"/>
      <c r="L2285" s="143"/>
      <c r="M2285" s="184"/>
      <c r="Q2285" s="39"/>
      <c r="R2285" s="39"/>
      <c r="S2285" s="39"/>
      <c r="X2285" s="39"/>
      <c r="Y2285" s="39"/>
      <c r="Z2285" s="39"/>
    </row>
    <row r="2286" spans="6:26" ht="12">
      <c r="F2286" s="154"/>
      <c r="G2286" s="184"/>
      <c r="K2286" s="143"/>
      <c r="L2286" s="143"/>
      <c r="M2286" s="184"/>
      <c r="Q2286" s="39"/>
      <c r="R2286" s="39"/>
      <c r="S2286" s="39"/>
      <c r="X2286" s="39"/>
      <c r="Y2286" s="39"/>
      <c r="Z2286" s="39"/>
    </row>
    <row r="2287" spans="6:26" ht="12">
      <c r="F2287" s="154"/>
      <c r="G2287" s="184"/>
      <c r="K2287" s="143"/>
      <c r="L2287" s="143"/>
      <c r="M2287" s="184"/>
      <c r="Q2287" s="39"/>
      <c r="R2287" s="39"/>
      <c r="S2287" s="39"/>
      <c r="X2287" s="39"/>
      <c r="Y2287" s="39"/>
      <c r="Z2287" s="39"/>
    </row>
    <row r="2288" spans="6:26" ht="12">
      <c r="F2288" s="154"/>
      <c r="G2288" s="184"/>
      <c r="K2288" s="143"/>
      <c r="L2288" s="143"/>
      <c r="M2288" s="184"/>
      <c r="Q2288" s="39"/>
      <c r="R2288" s="39"/>
      <c r="S2288" s="39"/>
      <c r="X2288" s="39"/>
      <c r="Y2288" s="39"/>
      <c r="Z2288" s="39"/>
    </row>
    <row r="2289" spans="6:26" ht="12">
      <c r="F2289" s="154"/>
      <c r="G2289" s="184"/>
      <c r="K2289" s="143"/>
      <c r="L2289" s="143"/>
      <c r="M2289" s="184"/>
      <c r="Q2289" s="39"/>
      <c r="R2289" s="39"/>
      <c r="S2289" s="39"/>
      <c r="X2289" s="39"/>
      <c r="Y2289" s="39"/>
      <c r="Z2289" s="39"/>
    </row>
    <row r="2290" spans="6:26" ht="12">
      <c r="F2290" s="154"/>
      <c r="G2290" s="184"/>
      <c r="K2290" s="143"/>
      <c r="L2290" s="143"/>
      <c r="M2290" s="184"/>
      <c r="Q2290" s="39"/>
      <c r="R2290" s="39"/>
      <c r="S2290" s="39"/>
      <c r="X2290" s="39"/>
      <c r="Y2290" s="39"/>
      <c r="Z2290" s="39"/>
    </row>
    <row r="2291" spans="6:26" ht="12">
      <c r="F2291" s="154"/>
      <c r="G2291" s="184"/>
      <c r="K2291" s="143"/>
      <c r="L2291" s="143"/>
      <c r="M2291" s="184"/>
      <c r="Q2291" s="39"/>
      <c r="R2291" s="39"/>
      <c r="S2291" s="39"/>
      <c r="X2291" s="39"/>
      <c r="Y2291" s="39"/>
      <c r="Z2291" s="39"/>
    </row>
    <row r="2292" spans="6:26" ht="12">
      <c r="F2292" s="154"/>
      <c r="G2292" s="184"/>
      <c r="K2292" s="143"/>
      <c r="L2292" s="143"/>
      <c r="M2292" s="184"/>
      <c r="Q2292" s="39"/>
      <c r="R2292" s="39"/>
      <c r="S2292" s="39"/>
      <c r="X2292" s="39"/>
      <c r="Y2292" s="39"/>
      <c r="Z2292" s="39"/>
    </row>
    <row r="2293" spans="6:26" ht="12">
      <c r="F2293" s="154"/>
      <c r="G2293" s="184"/>
      <c r="K2293" s="143"/>
      <c r="L2293" s="143"/>
      <c r="M2293" s="184"/>
      <c r="Q2293" s="39"/>
      <c r="R2293" s="39"/>
      <c r="S2293" s="39"/>
      <c r="X2293" s="39"/>
      <c r="Y2293" s="39"/>
      <c r="Z2293" s="39"/>
    </row>
    <row r="2294" spans="6:26" ht="12">
      <c r="F2294" s="154"/>
      <c r="G2294" s="184"/>
      <c r="K2294" s="143"/>
      <c r="L2294" s="143"/>
      <c r="M2294" s="184"/>
      <c r="Q2294" s="39"/>
      <c r="R2294" s="39"/>
      <c r="S2294" s="39"/>
      <c r="X2294" s="39"/>
      <c r="Y2294" s="39"/>
      <c r="Z2294" s="39"/>
    </row>
    <row r="2295" spans="6:26" ht="12">
      <c r="F2295" s="154"/>
      <c r="G2295" s="184"/>
      <c r="K2295" s="143"/>
      <c r="L2295" s="143"/>
      <c r="M2295" s="184"/>
      <c r="Q2295" s="39"/>
      <c r="R2295" s="39"/>
      <c r="S2295" s="39"/>
      <c r="X2295" s="39"/>
      <c r="Y2295" s="39"/>
      <c r="Z2295" s="39"/>
    </row>
    <row r="2296" spans="6:26" ht="12">
      <c r="F2296" s="154"/>
      <c r="G2296" s="184"/>
      <c r="K2296" s="143"/>
      <c r="L2296" s="143"/>
      <c r="M2296" s="184"/>
      <c r="Q2296" s="39"/>
      <c r="R2296" s="39"/>
      <c r="S2296" s="39"/>
      <c r="X2296" s="39"/>
      <c r="Y2296" s="39"/>
      <c r="Z2296" s="39"/>
    </row>
    <row r="2297" spans="6:26" ht="12">
      <c r="F2297" s="154"/>
      <c r="G2297" s="184"/>
      <c r="K2297" s="143"/>
      <c r="L2297" s="143"/>
      <c r="M2297" s="184"/>
      <c r="Q2297" s="39"/>
      <c r="R2297" s="39"/>
      <c r="S2297" s="39"/>
      <c r="X2297" s="39"/>
      <c r="Y2297" s="39"/>
      <c r="Z2297" s="39"/>
    </row>
    <row r="2298" spans="6:26" ht="12">
      <c r="F2298" s="154"/>
      <c r="G2298" s="184"/>
      <c r="K2298" s="143"/>
      <c r="L2298" s="143"/>
      <c r="M2298" s="184"/>
      <c r="Q2298" s="39"/>
      <c r="R2298" s="39"/>
      <c r="S2298" s="39"/>
      <c r="X2298" s="39"/>
      <c r="Y2298" s="39"/>
      <c r="Z2298" s="39"/>
    </row>
    <row r="2299" spans="6:26" ht="12">
      <c r="F2299" s="154"/>
      <c r="G2299" s="184"/>
      <c r="K2299" s="143"/>
      <c r="L2299" s="143"/>
      <c r="M2299" s="184"/>
      <c r="Q2299" s="39"/>
      <c r="R2299" s="39"/>
      <c r="S2299" s="39"/>
      <c r="X2299" s="39"/>
      <c r="Y2299" s="39"/>
      <c r="Z2299" s="39"/>
    </row>
    <row r="2300" spans="6:26" ht="12">
      <c r="F2300" s="154"/>
      <c r="G2300" s="184"/>
      <c r="K2300" s="143"/>
      <c r="L2300" s="143"/>
      <c r="M2300" s="184"/>
      <c r="Q2300" s="39"/>
      <c r="R2300" s="39"/>
      <c r="S2300" s="39"/>
      <c r="X2300" s="39"/>
      <c r="Y2300" s="39"/>
      <c r="Z2300" s="39"/>
    </row>
    <row r="2301" spans="6:26" ht="12">
      <c r="F2301" s="154"/>
      <c r="G2301" s="184"/>
      <c r="K2301" s="143"/>
      <c r="L2301" s="143"/>
      <c r="M2301" s="184"/>
      <c r="Q2301" s="39"/>
      <c r="R2301" s="39"/>
      <c r="S2301" s="39"/>
      <c r="X2301" s="39"/>
      <c r="Y2301" s="39"/>
      <c r="Z2301" s="39"/>
    </row>
    <row r="2302" spans="6:26" ht="12">
      <c r="F2302" s="154"/>
      <c r="G2302" s="184"/>
      <c r="K2302" s="143"/>
      <c r="L2302" s="143"/>
      <c r="M2302" s="184"/>
      <c r="Q2302" s="39"/>
      <c r="R2302" s="39"/>
      <c r="S2302" s="39"/>
      <c r="X2302" s="39"/>
      <c r="Y2302" s="39"/>
      <c r="Z2302" s="39"/>
    </row>
    <row r="2303" spans="6:26" ht="12">
      <c r="F2303" s="154"/>
      <c r="G2303" s="184"/>
      <c r="K2303" s="143"/>
      <c r="L2303" s="143"/>
      <c r="M2303" s="184"/>
      <c r="Q2303" s="39"/>
      <c r="R2303" s="39"/>
      <c r="S2303" s="39"/>
      <c r="X2303" s="39"/>
      <c r="Y2303" s="39"/>
      <c r="Z2303" s="39"/>
    </row>
    <row r="2304" spans="6:26" ht="12">
      <c r="F2304" s="154"/>
      <c r="G2304" s="184"/>
      <c r="K2304" s="143"/>
      <c r="L2304" s="143"/>
      <c r="M2304" s="184"/>
      <c r="Q2304" s="39"/>
      <c r="R2304" s="39"/>
      <c r="S2304" s="39"/>
      <c r="X2304" s="39"/>
      <c r="Y2304" s="39"/>
      <c r="Z2304" s="39"/>
    </row>
    <row r="2305" spans="6:26" ht="12">
      <c r="F2305" s="154"/>
      <c r="G2305" s="184"/>
      <c r="K2305" s="143"/>
      <c r="L2305" s="143"/>
      <c r="M2305" s="184"/>
      <c r="Q2305" s="39"/>
      <c r="R2305" s="39"/>
      <c r="S2305" s="39"/>
      <c r="X2305" s="39"/>
      <c r="Y2305" s="39"/>
      <c r="Z2305" s="39"/>
    </row>
    <row r="2306" spans="6:26" ht="12">
      <c r="F2306" s="154"/>
      <c r="G2306" s="184"/>
      <c r="K2306" s="143"/>
      <c r="L2306" s="143"/>
      <c r="M2306" s="184"/>
      <c r="Q2306" s="39"/>
      <c r="R2306" s="39"/>
      <c r="S2306" s="39"/>
      <c r="X2306" s="39"/>
      <c r="Y2306" s="39"/>
      <c r="Z2306" s="39"/>
    </row>
    <row r="2307" spans="6:26" ht="12">
      <c r="F2307" s="154"/>
      <c r="G2307" s="184"/>
      <c r="K2307" s="143"/>
      <c r="L2307" s="143"/>
      <c r="M2307" s="184"/>
      <c r="Q2307" s="39"/>
      <c r="R2307" s="39"/>
      <c r="S2307" s="39"/>
      <c r="X2307" s="39"/>
      <c r="Y2307" s="39"/>
      <c r="Z2307" s="39"/>
    </row>
    <row r="2308" spans="6:26" ht="12">
      <c r="F2308" s="154"/>
      <c r="G2308" s="184"/>
      <c r="K2308" s="143"/>
      <c r="L2308" s="143"/>
      <c r="M2308" s="184"/>
      <c r="Q2308" s="39"/>
      <c r="R2308" s="39"/>
      <c r="S2308" s="39"/>
      <c r="X2308" s="39"/>
      <c r="Y2308" s="39"/>
      <c r="Z2308" s="39"/>
    </row>
    <row r="2309" spans="6:26" ht="12">
      <c r="F2309" s="154"/>
      <c r="G2309" s="184"/>
      <c r="K2309" s="143"/>
      <c r="L2309" s="143"/>
      <c r="M2309" s="184"/>
      <c r="Q2309" s="39"/>
      <c r="R2309" s="39"/>
      <c r="S2309" s="39"/>
      <c r="X2309" s="39"/>
      <c r="Y2309" s="39"/>
      <c r="Z2309" s="39"/>
    </row>
    <row r="2310" spans="6:26" ht="12">
      <c r="F2310" s="154"/>
      <c r="G2310" s="184"/>
      <c r="K2310" s="143"/>
      <c r="L2310" s="143"/>
      <c r="M2310" s="184"/>
      <c r="Q2310" s="39"/>
      <c r="R2310" s="39"/>
      <c r="S2310" s="39"/>
      <c r="X2310" s="39"/>
      <c r="Y2310" s="39"/>
      <c r="Z2310" s="39"/>
    </row>
    <row r="2311" spans="6:26" ht="12">
      <c r="F2311" s="154"/>
      <c r="G2311" s="184"/>
      <c r="K2311" s="143"/>
      <c r="L2311" s="143"/>
      <c r="M2311" s="184"/>
      <c r="Q2311" s="39"/>
      <c r="R2311" s="39"/>
      <c r="S2311" s="39"/>
      <c r="X2311" s="39"/>
      <c r="Y2311" s="39"/>
      <c r="Z2311" s="39"/>
    </row>
    <row r="2312" spans="6:26" ht="12">
      <c r="F2312" s="154"/>
      <c r="G2312" s="184"/>
      <c r="K2312" s="143"/>
      <c r="L2312" s="143"/>
      <c r="M2312" s="184"/>
      <c r="Q2312" s="39"/>
      <c r="R2312" s="39"/>
      <c r="S2312" s="39"/>
      <c r="X2312" s="39"/>
      <c r="Y2312" s="39"/>
      <c r="Z2312" s="39"/>
    </row>
    <row r="2313" spans="6:26" ht="12">
      <c r="F2313" s="154"/>
      <c r="G2313" s="184"/>
      <c r="K2313" s="143"/>
      <c r="L2313" s="143"/>
      <c r="M2313" s="184"/>
      <c r="Q2313" s="39"/>
      <c r="R2313" s="39"/>
      <c r="S2313" s="39"/>
      <c r="X2313" s="39"/>
      <c r="Y2313" s="39"/>
      <c r="Z2313" s="39"/>
    </row>
    <row r="2314" spans="6:26" ht="12">
      <c r="F2314" s="154"/>
      <c r="G2314" s="184"/>
      <c r="K2314" s="143"/>
      <c r="L2314" s="143"/>
      <c r="M2314" s="184"/>
      <c r="Q2314" s="39"/>
      <c r="R2314" s="39"/>
      <c r="S2314" s="39"/>
      <c r="X2314" s="39"/>
      <c r="Y2314" s="39"/>
      <c r="Z2314" s="39"/>
    </row>
    <row r="2315" spans="6:26" ht="12">
      <c r="F2315" s="154"/>
      <c r="G2315" s="184"/>
      <c r="K2315" s="143"/>
      <c r="L2315" s="143"/>
      <c r="M2315" s="184"/>
      <c r="Q2315" s="39"/>
      <c r="R2315" s="39"/>
      <c r="S2315" s="39"/>
      <c r="X2315" s="39"/>
      <c r="Y2315" s="39"/>
      <c r="Z2315" s="39"/>
    </row>
    <row r="2316" spans="6:26" ht="12">
      <c r="F2316" s="154"/>
      <c r="G2316" s="184"/>
      <c r="K2316" s="143"/>
      <c r="L2316" s="143"/>
      <c r="M2316" s="184"/>
      <c r="Q2316" s="39"/>
      <c r="R2316" s="39"/>
      <c r="S2316" s="39"/>
      <c r="X2316" s="39"/>
      <c r="Y2316" s="39"/>
      <c r="Z2316" s="39"/>
    </row>
    <row r="2317" spans="6:26" ht="12">
      <c r="F2317" s="154"/>
      <c r="G2317" s="184"/>
      <c r="K2317" s="143"/>
      <c r="L2317" s="143"/>
      <c r="M2317" s="184"/>
      <c r="Q2317" s="39"/>
      <c r="R2317" s="39"/>
      <c r="S2317" s="39"/>
      <c r="X2317" s="39"/>
      <c r="Y2317" s="39"/>
      <c r="Z2317" s="39"/>
    </row>
    <row r="2318" spans="6:26" ht="12">
      <c r="F2318" s="154"/>
      <c r="G2318" s="184"/>
      <c r="K2318" s="143"/>
      <c r="L2318" s="143"/>
      <c r="M2318" s="184"/>
      <c r="Q2318" s="39"/>
      <c r="R2318" s="39"/>
      <c r="S2318" s="39"/>
      <c r="X2318" s="39"/>
      <c r="Y2318" s="39"/>
      <c r="Z2318" s="39"/>
    </row>
    <row r="2319" spans="6:26" ht="12">
      <c r="F2319" s="154"/>
      <c r="G2319" s="184"/>
      <c r="K2319" s="143"/>
      <c r="L2319" s="143"/>
      <c r="M2319" s="184"/>
      <c r="Q2319" s="39"/>
      <c r="R2319" s="39"/>
      <c r="S2319" s="39"/>
      <c r="X2319" s="39"/>
      <c r="Y2319" s="39"/>
      <c r="Z2319" s="39"/>
    </row>
    <row r="2320" spans="6:26" ht="12">
      <c r="F2320" s="154"/>
      <c r="G2320" s="184"/>
      <c r="K2320" s="143"/>
      <c r="L2320" s="143"/>
      <c r="M2320" s="184"/>
      <c r="Q2320" s="39"/>
      <c r="R2320" s="39"/>
      <c r="S2320" s="39"/>
      <c r="X2320" s="39"/>
      <c r="Y2320" s="39"/>
      <c r="Z2320" s="39"/>
    </row>
    <row r="2321" spans="6:26" ht="12">
      <c r="F2321" s="154"/>
      <c r="G2321" s="184"/>
      <c r="K2321" s="143"/>
      <c r="L2321" s="143"/>
      <c r="M2321" s="184"/>
      <c r="Q2321" s="39"/>
      <c r="R2321" s="39"/>
      <c r="S2321" s="39"/>
      <c r="X2321" s="39"/>
      <c r="Y2321" s="39"/>
      <c r="Z2321" s="39"/>
    </row>
    <row r="2322" spans="6:26" ht="12">
      <c r="F2322" s="154"/>
      <c r="G2322" s="184"/>
      <c r="K2322" s="143"/>
      <c r="L2322" s="143"/>
      <c r="M2322" s="184"/>
      <c r="Q2322" s="39"/>
      <c r="R2322" s="39"/>
      <c r="S2322" s="39"/>
      <c r="X2322" s="39"/>
      <c r="Y2322" s="39"/>
      <c r="Z2322" s="39"/>
    </row>
    <row r="2323" spans="6:26" ht="12">
      <c r="F2323" s="154"/>
      <c r="G2323" s="184"/>
      <c r="K2323" s="143"/>
      <c r="L2323" s="143"/>
      <c r="M2323" s="184"/>
      <c r="Q2323" s="39"/>
      <c r="R2323" s="39"/>
      <c r="S2323" s="39"/>
      <c r="X2323" s="39"/>
      <c r="Y2323" s="39"/>
      <c r="Z2323" s="39"/>
    </row>
    <row r="2324" spans="6:26" ht="12">
      <c r="F2324" s="154"/>
      <c r="G2324" s="184"/>
      <c r="K2324" s="143"/>
      <c r="L2324" s="143"/>
      <c r="M2324" s="184"/>
      <c r="Q2324" s="39"/>
      <c r="R2324" s="39"/>
      <c r="S2324" s="39"/>
      <c r="X2324" s="39"/>
      <c r="Y2324" s="39"/>
      <c r="Z2324" s="39"/>
    </row>
    <row r="2325" spans="6:26" ht="12">
      <c r="F2325" s="154"/>
      <c r="G2325" s="184"/>
      <c r="K2325" s="143"/>
      <c r="L2325" s="143"/>
      <c r="M2325" s="184"/>
      <c r="Q2325" s="39"/>
      <c r="R2325" s="39"/>
      <c r="S2325" s="39"/>
      <c r="X2325" s="39"/>
      <c r="Y2325" s="39"/>
      <c r="Z2325" s="39"/>
    </row>
    <row r="2326" spans="6:26" ht="12">
      <c r="F2326" s="154"/>
      <c r="G2326" s="184"/>
      <c r="K2326" s="143"/>
      <c r="L2326" s="143"/>
      <c r="M2326" s="184"/>
      <c r="Q2326" s="39"/>
      <c r="R2326" s="39"/>
      <c r="S2326" s="39"/>
      <c r="X2326" s="39"/>
      <c r="Y2326" s="39"/>
      <c r="Z2326" s="39"/>
    </row>
    <row r="2327" spans="6:26" ht="12">
      <c r="F2327" s="154"/>
      <c r="G2327" s="184"/>
      <c r="K2327" s="143"/>
      <c r="L2327" s="143"/>
      <c r="M2327" s="184"/>
      <c r="Q2327" s="39"/>
      <c r="R2327" s="39"/>
      <c r="S2327" s="39"/>
      <c r="X2327" s="39"/>
      <c r="Y2327" s="39"/>
      <c r="Z2327" s="39"/>
    </row>
    <row r="2328" spans="6:26" ht="12">
      <c r="F2328" s="154"/>
      <c r="G2328" s="184"/>
      <c r="K2328" s="143"/>
      <c r="L2328" s="143"/>
      <c r="M2328" s="184"/>
      <c r="Q2328" s="39"/>
      <c r="R2328" s="39"/>
      <c r="S2328" s="39"/>
      <c r="X2328" s="39"/>
      <c r="Y2328" s="39"/>
      <c r="Z2328" s="39"/>
    </row>
    <row r="2329" spans="6:26" ht="12">
      <c r="F2329" s="154"/>
      <c r="G2329" s="184"/>
      <c r="K2329" s="143"/>
      <c r="L2329" s="143"/>
      <c r="M2329" s="184"/>
      <c r="Q2329" s="39"/>
      <c r="R2329" s="39"/>
      <c r="S2329" s="39"/>
      <c r="X2329" s="39"/>
      <c r="Y2329" s="39"/>
      <c r="Z2329" s="39"/>
    </row>
    <row r="2330" spans="6:26" ht="12">
      <c r="F2330" s="154"/>
      <c r="G2330" s="184"/>
      <c r="K2330" s="143"/>
      <c r="L2330" s="143"/>
      <c r="M2330" s="184"/>
      <c r="Q2330" s="39"/>
      <c r="R2330" s="39"/>
      <c r="S2330" s="39"/>
      <c r="X2330" s="39"/>
      <c r="Y2330" s="39"/>
      <c r="Z2330" s="39"/>
    </row>
    <row r="2331" spans="6:26" ht="12">
      <c r="F2331" s="154"/>
      <c r="G2331" s="184"/>
      <c r="K2331" s="143"/>
      <c r="L2331" s="143"/>
      <c r="M2331" s="184"/>
      <c r="Q2331" s="39"/>
      <c r="R2331" s="39"/>
      <c r="S2331" s="39"/>
      <c r="X2331" s="39"/>
      <c r="Y2331" s="39"/>
      <c r="Z2331" s="39"/>
    </row>
    <row r="2332" spans="6:26" ht="12">
      <c r="F2332" s="154"/>
      <c r="G2332" s="184"/>
      <c r="K2332" s="143"/>
      <c r="L2332" s="143"/>
      <c r="M2332" s="184"/>
      <c r="Q2332" s="39"/>
      <c r="R2332" s="39"/>
      <c r="S2332" s="39"/>
      <c r="X2332" s="39"/>
      <c r="Y2332" s="39"/>
      <c r="Z2332" s="39"/>
    </row>
    <row r="2333" spans="6:26" ht="12">
      <c r="F2333" s="154"/>
      <c r="G2333" s="184"/>
      <c r="K2333" s="143"/>
      <c r="L2333" s="143"/>
      <c r="M2333" s="184"/>
      <c r="Q2333" s="39"/>
      <c r="R2333" s="39"/>
      <c r="S2333" s="39"/>
      <c r="X2333" s="39"/>
      <c r="Y2333" s="39"/>
      <c r="Z2333" s="39"/>
    </row>
    <row r="2334" spans="6:26" ht="12">
      <c r="F2334" s="154"/>
      <c r="G2334" s="184"/>
      <c r="K2334" s="143"/>
      <c r="L2334" s="143"/>
      <c r="M2334" s="184"/>
      <c r="Q2334" s="39"/>
      <c r="R2334" s="39"/>
      <c r="S2334" s="39"/>
      <c r="X2334" s="39"/>
      <c r="Y2334" s="39"/>
      <c r="Z2334" s="39"/>
    </row>
    <row r="2335" spans="6:26" ht="12">
      <c r="F2335" s="154"/>
      <c r="G2335" s="184"/>
      <c r="K2335" s="143"/>
      <c r="L2335" s="143"/>
      <c r="M2335" s="184"/>
      <c r="Q2335" s="39"/>
      <c r="R2335" s="39"/>
      <c r="S2335" s="39"/>
      <c r="X2335" s="39"/>
      <c r="Y2335" s="39"/>
      <c r="Z2335" s="39"/>
    </row>
    <row r="2336" spans="6:26" ht="12">
      <c r="F2336" s="154"/>
      <c r="G2336" s="184"/>
      <c r="K2336" s="143"/>
      <c r="L2336" s="143"/>
      <c r="M2336" s="184"/>
      <c r="Q2336" s="39"/>
      <c r="R2336" s="39"/>
      <c r="S2336" s="39"/>
      <c r="X2336" s="39"/>
      <c r="Y2336" s="39"/>
      <c r="Z2336" s="39"/>
    </row>
    <row r="2337" spans="6:26" ht="12">
      <c r="F2337" s="154"/>
      <c r="G2337" s="184"/>
      <c r="K2337" s="143"/>
      <c r="L2337" s="143"/>
      <c r="M2337" s="184"/>
      <c r="Q2337" s="39"/>
      <c r="R2337" s="39"/>
      <c r="S2337" s="39"/>
      <c r="X2337" s="39"/>
      <c r="Y2337" s="39"/>
      <c r="Z2337" s="39"/>
    </row>
    <row r="2338" spans="6:26" ht="12">
      <c r="F2338" s="154"/>
      <c r="G2338" s="184"/>
      <c r="K2338" s="143"/>
      <c r="L2338" s="143"/>
      <c r="M2338" s="184"/>
      <c r="Q2338" s="39"/>
      <c r="R2338" s="39"/>
      <c r="S2338" s="39"/>
      <c r="X2338" s="39"/>
      <c r="Y2338" s="39"/>
      <c r="Z2338" s="39"/>
    </row>
    <row r="2339" spans="6:26" ht="12">
      <c r="F2339" s="154"/>
      <c r="G2339" s="184"/>
      <c r="K2339" s="143"/>
      <c r="L2339" s="143"/>
      <c r="M2339" s="184"/>
      <c r="Q2339" s="39"/>
      <c r="R2339" s="39"/>
      <c r="S2339" s="39"/>
      <c r="X2339" s="39"/>
      <c r="Y2339" s="39"/>
      <c r="Z2339" s="39"/>
    </row>
    <row r="2340" spans="6:26" ht="12">
      <c r="F2340" s="154"/>
      <c r="G2340" s="184"/>
      <c r="K2340" s="143"/>
      <c r="L2340" s="143"/>
      <c r="M2340" s="184"/>
      <c r="Q2340" s="39"/>
      <c r="R2340" s="39"/>
      <c r="S2340" s="39"/>
      <c r="X2340" s="39"/>
      <c r="Y2340" s="39"/>
      <c r="Z2340" s="39"/>
    </row>
    <row r="2341" spans="6:26" ht="12">
      <c r="F2341" s="154"/>
      <c r="G2341" s="184"/>
      <c r="K2341" s="143"/>
      <c r="L2341" s="143"/>
      <c r="M2341" s="184"/>
      <c r="Q2341" s="39"/>
      <c r="R2341" s="39"/>
      <c r="S2341" s="39"/>
      <c r="X2341" s="39"/>
      <c r="Y2341" s="39"/>
      <c r="Z2341" s="39"/>
    </row>
    <row r="2342" spans="6:26" ht="12">
      <c r="F2342" s="154"/>
      <c r="G2342" s="184"/>
      <c r="K2342" s="143"/>
      <c r="L2342" s="143"/>
      <c r="M2342" s="184"/>
      <c r="Q2342" s="39"/>
      <c r="R2342" s="39"/>
      <c r="S2342" s="39"/>
      <c r="X2342" s="39"/>
      <c r="Y2342" s="39"/>
      <c r="Z2342" s="39"/>
    </row>
    <row r="2343" spans="6:26" ht="12">
      <c r="F2343" s="154"/>
      <c r="G2343" s="184"/>
      <c r="K2343" s="143"/>
      <c r="L2343" s="143"/>
      <c r="M2343" s="184"/>
      <c r="Q2343" s="39"/>
      <c r="R2343" s="39"/>
      <c r="S2343" s="39"/>
      <c r="X2343" s="39"/>
      <c r="Y2343" s="39"/>
      <c r="Z2343" s="39"/>
    </row>
    <row r="2344" spans="6:26" ht="12">
      <c r="F2344" s="154"/>
      <c r="G2344" s="184"/>
      <c r="K2344" s="143"/>
      <c r="L2344" s="143"/>
      <c r="M2344" s="184"/>
      <c r="Q2344" s="39"/>
      <c r="R2344" s="39"/>
      <c r="S2344" s="39"/>
      <c r="X2344" s="39"/>
      <c r="Y2344" s="39"/>
      <c r="Z2344" s="39"/>
    </row>
    <row r="2345" spans="6:26" ht="12">
      <c r="F2345" s="154"/>
      <c r="G2345" s="184"/>
      <c r="K2345" s="143"/>
      <c r="L2345" s="143"/>
      <c r="M2345" s="184"/>
      <c r="Q2345" s="39"/>
      <c r="R2345" s="39"/>
      <c r="S2345" s="39"/>
      <c r="X2345" s="39"/>
      <c r="Y2345" s="39"/>
      <c r="Z2345" s="39"/>
    </row>
    <row r="2346" spans="6:26" ht="12">
      <c r="F2346" s="154"/>
      <c r="G2346" s="184"/>
      <c r="K2346" s="143"/>
      <c r="L2346" s="143"/>
      <c r="M2346" s="184"/>
      <c r="Q2346" s="39"/>
      <c r="R2346" s="39"/>
      <c r="S2346" s="39"/>
      <c r="X2346" s="39"/>
      <c r="Y2346" s="39"/>
      <c r="Z2346" s="39"/>
    </row>
    <row r="2347" spans="6:26" ht="12">
      <c r="F2347" s="154"/>
      <c r="G2347" s="184"/>
      <c r="K2347" s="143"/>
      <c r="L2347" s="143"/>
      <c r="M2347" s="184"/>
      <c r="Q2347" s="39"/>
      <c r="R2347" s="39"/>
      <c r="S2347" s="39"/>
      <c r="X2347" s="39"/>
      <c r="Y2347" s="39"/>
      <c r="Z2347" s="39"/>
    </row>
    <row r="2348" spans="6:26" ht="12">
      <c r="F2348" s="154"/>
      <c r="G2348" s="184"/>
      <c r="K2348" s="143"/>
      <c r="L2348" s="143"/>
      <c r="M2348" s="184"/>
      <c r="Q2348" s="39"/>
      <c r="R2348" s="39"/>
      <c r="S2348" s="39"/>
      <c r="X2348" s="39"/>
      <c r="Y2348" s="39"/>
      <c r="Z2348" s="39"/>
    </row>
    <row r="2349" spans="6:26" ht="12">
      <c r="F2349" s="154"/>
      <c r="G2349" s="184"/>
      <c r="K2349" s="143"/>
      <c r="L2349" s="143"/>
      <c r="M2349" s="184"/>
      <c r="Q2349" s="39"/>
      <c r="R2349" s="39"/>
      <c r="S2349" s="39"/>
      <c r="X2349" s="39"/>
      <c r="Y2349" s="39"/>
      <c r="Z2349" s="39"/>
    </row>
    <row r="2350" spans="6:26" ht="12">
      <c r="F2350" s="154"/>
      <c r="G2350" s="184"/>
      <c r="K2350" s="143"/>
      <c r="L2350" s="143"/>
      <c r="M2350" s="184"/>
      <c r="Q2350" s="39"/>
      <c r="R2350" s="39"/>
      <c r="S2350" s="39"/>
      <c r="X2350" s="39"/>
      <c r="Y2350" s="39"/>
      <c r="Z2350" s="39"/>
    </row>
    <row r="2351" spans="6:26" ht="12">
      <c r="F2351" s="154"/>
      <c r="G2351" s="184"/>
      <c r="K2351" s="143"/>
      <c r="L2351" s="143"/>
      <c r="M2351" s="184"/>
      <c r="Q2351" s="39"/>
      <c r="R2351" s="39"/>
      <c r="S2351" s="39"/>
      <c r="X2351" s="39"/>
      <c r="Y2351" s="39"/>
      <c r="Z2351" s="39"/>
    </row>
    <row r="2352" spans="6:26" ht="12">
      <c r="F2352" s="154"/>
      <c r="G2352" s="184"/>
      <c r="K2352" s="143"/>
      <c r="L2352" s="143"/>
      <c r="M2352" s="184"/>
      <c r="Q2352" s="39"/>
      <c r="R2352" s="39"/>
      <c r="S2352" s="39"/>
      <c r="X2352" s="39"/>
      <c r="Y2352" s="39"/>
      <c r="Z2352" s="39"/>
    </row>
    <row r="2353" spans="6:26" ht="12">
      <c r="F2353" s="154"/>
      <c r="G2353" s="184"/>
      <c r="K2353" s="143"/>
      <c r="L2353" s="143"/>
      <c r="M2353" s="184"/>
      <c r="Q2353" s="39"/>
      <c r="R2353" s="39"/>
      <c r="S2353" s="39"/>
      <c r="X2353" s="39"/>
      <c r="Y2353" s="39"/>
      <c r="Z2353" s="39"/>
    </row>
    <row r="2354" spans="6:26" ht="12">
      <c r="F2354" s="154"/>
      <c r="G2354" s="184"/>
      <c r="K2354" s="143"/>
      <c r="L2354" s="143"/>
      <c r="M2354" s="184"/>
      <c r="Q2354" s="39"/>
      <c r="R2354" s="39"/>
      <c r="S2354" s="39"/>
      <c r="X2354" s="39"/>
      <c r="Y2354" s="39"/>
      <c r="Z2354" s="39"/>
    </row>
    <row r="2355" spans="6:26" ht="12">
      <c r="F2355" s="154"/>
      <c r="G2355" s="184"/>
      <c r="K2355" s="143"/>
      <c r="L2355" s="143"/>
      <c r="M2355" s="184"/>
      <c r="Q2355" s="39"/>
      <c r="R2355" s="39"/>
      <c r="S2355" s="39"/>
      <c r="X2355" s="39"/>
      <c r="Y2355" s="39"/>
      <c r="Z2355" s="39"/>
    </row>
    <row r="2356" spans="6:26" ht="12">
      <c r="F2356" s="154"/>
      <c r="G2356" s="184"/>
      <c r="K2356" s="143"/>
      <c r="L2356" s="143"/>
      <c r="M2356" s="184"/>
      <c r="Q2356" s="39"/>
      <c r="R2356" s="39"/>
      <c r="S2356" s="39"/>
      <c r="X2356" s="39"/>
      <c r="Y2356" s="39"/>
      <c r="Z2356" s="39"/>
    </row>
    <row r="2357" spans="6:26" ht="12">
      <c r="F2357" s="154"/>
      <c r="G2357" s="184"/>
      <c r="K2357" s="143"/>
      <c r="L2357" s="143"/>
      <c r="M2357" s="184"/>
      <c r="Q2357" s="39"/>
      <c r="R2357" s="39"/>
      <c r="S2357" s="39"/>
      <c r="X2357" s="39"/>
      <c r="Y2357" s="39"/>
      <c r="Z2357" s="39"/>
    </row>
    <row r="2358" spans="6:26" ht="12">
      <c r="F2358" s="154"/>
      <c r="G2358" s="184"/>
      <c r="K2358" s="143"/>
      <c r="L2358" s="143"/>
      <c r="M2358" s="184"/>
      <c r="Q2358" s="39"/>
      <c r="R2358" s="39"/>
      <c r="S2358" s="39"/>
      <c r="X2358" s="39"/>
      <c r="Y2358" s="39"/>
      <c r="Z2358" s="39"/>
    </row>
    <row r="2359" spans="6:26" ht="12">
      <c r="F2359" s="154"/>
      <c r="G2359" s="184"/>
      <c r="K2359" s="143"/>
      <c r="L2359" s="143"/>
      <c r="M2359" s="184"/>
      <c r="Q2359" s="39"/>
      <c r="R2359" s="39"/>
      <c r="S2359" s="39"/>
      <c r="X2359" s="39"/>
      <c r="Y2359" s="39"/>
      <c r="Z2359" s="39"/>
    </row>
    <row r="2360" spans="6:26" ht="12">
      <c r="F2360" s="154"/>
      <c r="G2360" s="184"/>
      <c r="K2360" s="143"/>
      <c r="L2360" s="143"/>
      <c r="M2360" s="184"/>
      <c r="Q2360" s="39"/>
      <c r="R2360" s="39"/>
      <c r="S2360" s="39"/>
      <c r="X2360" s="39"/>
      <c r="Y2360" s="39"/>
      <c r="Z2360" s="39"/>
    </row>
    <row r="2361" spans="6:26" ht="12">
      <c r="F2361" s="154"/>
      <c r="G2361" s="184"/>
      <c r="K2361" s="143"/>
      <c r="L2361" s="143"/>
      <c r="M2361" s="184"/>
      <c r="Q2361" s="39"/>
      <c r="R2361" s="39"/>
      <c r="S2361" s="39"/>
      <c r="X2361" s="39"/>
      <c r="Y2361" s="39"/>
      <c r="Z2361" s="39"/>
    </row>
    <row r="2362" spans="6:26" ht="12">
      <c r="F2362" s="154"/>
      <c r="G2362" s="184"/>
      <c r="K2362" s="143"/>
      <c r="L2362" s="143"/>
      <c r="M2362" s="184"/>
      <c r="Q2362" s="39"/>
      <c r="R2362" s="39"/>
      <c r="S2362" s="39"/>
      <c r="X2362" s="39"/>
      <c r="Y2362" s="39"/>
      <c r="Z2362" s="39"/>
    </row>
    <row r="2363" spans="6:26" ht="12">
      <c r="F2363" s="154"/>
      <c r="G2363" s="184"/>
      <c r="K2363" s="143"/>
      <c r="L2363" s="143"/>
      <c r="M2363" s="184"/>
      <c r="Q2363" s="39"/>
      <c r="R2363" s="39"/>
      <c r="S2363" s="39"/>
      <c r="X2363" s="39"/>
      <c r="Y2363" s="39"/>
      <c r="Z2363" s="39"/>
    </row>
    <row r="2364" spans="6:26" ht="12">
      <c r="F2364" s="154"/>
      <c r="G2364" s="184"/>
      <c r="K2364" s="143"/>
      <c r="L2364" s="143"/>
      <c r="M2364" s="184"/>
      <c r="Q2364" s="39"/>
      <c r="R2364" s="39"/>
      <c r="S2364" s="39"/>
      <c r="X2364" s="39"/>
      <c r="Y2364" s="39"/>
      <c r="Z2364" s="39"/>
    </row>
    <row r="2365" spans="6:26" ht="12">
      <c r="F2365" s="154"/>
      <c r="G2365" s="184"/>
      <c r="K2365" s="143"/>
      <c r="L2365" s="143"/>
      <c r="M2365" s="184"/>
      <c r="Q2365" s="39"/>
      <c r="R2365" s="39"/>
      <c r="S2365" s="39"/>
      <c r="X2365" s="39"/>
      <c r="Y2365" s="39"/>
      <c r="Z2365" s="39"/>
    </row>
    <row r="2366" spans="6:26" ht="12">
      <c r="F2366" s="154"/>
      <c r="G2366" s="184"/>
      <c r="K2366" s="143"/>
      <c r="L2366" s="143"/>
      <c r="M2366" s="184"/>
      <c r="Q2366" s="39"/>
      <c r="R2366" s="39"/>
      <c r="S2366" s="39"/>
      <c r="X2366" s="39"/>
      <c r="Y2366" s="39"/>
      <c r="Z2366" s="39"/>
    </row>
    <row r="2367" spans="6:26" ht="12">
      <c r="F2367" s="154"/>
      <c r="G2367" s="184"/>
      <c r="K2367" s="143"/>
      <c r="L2367" s="143"/>
      <c r="M2367" s="184"/>
      <c r="Q2367" s="39"/>
      <c r="R2367" s="39"/>
      <c r="S2367" s="39"/>
      <c r="X2367" s="39"/>
      <c r="Y2367" s="39"/>
      <c r="Z2367" s="39"/>
    </row>
    <row r="2368" spans="6:26" ht="12">
      <c r="F2368" s="154"/>
      <c r="G2368" s="184"/>
      <c r="K2368" s="143"/>
      <c r="L2368" s="143"/>
      <c r="M2368" s="184"/>
      <c r="Q2368" s="39"/>
      <c r="R2368" s="39"/>
      <c r="S2368" s="39"/>
      <c r="X2368" s="39"/>
      <c r="Y2368" s="39"/>
      <c r="Z2368" s="39"/>
    </row>
    <row r="2369" spans="6:26" ht="12">
      <c r="F2369" s="154"/>
      <c r="G2369" s="184"/>
      <c r="K2369" s="143"/>
      <c r="L2369" s="143"/>
      <c r="M2369" s="184"/>
      <c r="Q2369" s="39"/>
      <c r="R2369" s="39"/>
      <c r="S2369" s="39"/>
      <c r="X2369" s="39"/>
      <c r="Y2369" s="39"/>
      <c r="Z2369" s="39"/>
    </row>
    <row r="2370" spans="6:26" ht="12">
      <c r="F2370" s="154"/>
      <c r="G2370" s="184"/>
      <c r="K2370" s="143"/>
      <c r="L2370" s="143"/>
      <c r="M2370" s="184"/>
      <c r="Q2370" s="39"/>
      <c r="R2370" s="39"/>
      <c r="S2370" s="39"/>
      <c r="X2370" s="39"/>
      <c r="Y2370" s="39"/>
      <c r="Z2370" s="39"/>
    </row>
    <row r="2371" spans="6:26" ht="12">
      <c r="F2371" s="154"/>
      <c r="G2371" s="184"/>
      <c r="K2371" s="143"/>
      <c r="L2371" s="143"/>
      <c r="M2371" s="184"/>
      <c r="Q2371" s="39"/>
      <c r="R2371" s="39"/>
      <c r="S2371" s="39"/>
      <c r="X2371" s="39"/>
      <c r="Y2371" s="39"/>
      <c r="Z2371" s="39"/>
    </row>
    <row r="2372" spans="6:26" ht="12">
      <c r="F2372" s="154"/>
      <c r="G2372" s="184"/>
      <c r="K2372" s="143"/>
      <c r="L2372" s="143"/>
      <c r="M2372" s="184"/>
      <c r="Q2372" s="39"/>
      <c r="R2372" s="39"/>
      <c r="S2372" s="39"/>
      <c r="X2372" s="39"/>
      <c r="Y2372" s="39"/>
      <c r="Z2372" s="39"/>
    </row>
    <row r="2373" spans="6:26" ht="12">
      <c r="F2373" s="154"/>
      <c r="G2373" s="184"/>
      <c r="K2373" s="143"/>
      <c r="L2373" s="143"/>
      <c r="M2373" s="184"/>
      <c r="Q2373" s="39"/>
      <c r="R2373" s="39"/>
      <c r="S2373" s="39"/>
      <c r="X2373" s="39"/>
      <c r="Y2373" s="39"/>
      <c r="Z2373" s="39"/>
    </row>
    <row r="2374" spans="6:26" ht="12">
      <c r="F2374" s="154"/>
      <c r="G2374" s="184"/>
      <c r="K2374" s="143"/>
      <c r="L2374" s="143"/>
      <c r="M2374" s="184"/>
      <c r="Q2374" s="39"/>
      <c r="R2374" s="39"/>
      <c r="S2374" s="39"/>
      <c r="X2374" s="39"/>
      <c r="Y2374" s="39"/>
      <c r="Z2374" s="39"/>
    </row>
    <row r="2375" spans="6:26" ht="12">
      <c r="F2375" s="154"/>
      <c r="G2375" s="184"/>
      <c r="K2375" s="143"/>
      <c r="L2375" s="143"/>
      <c r="M2375" s="184"/>
      <c r="Q2375" s="39"/>
      <c r="R2375" s="39"/>
      <c r="S2375" s="39"/>
      <c r="X2375" s="39"/>
      <c r="Y2375" s="39"/>
      <c r="Z2375" s="39"/>
    </row>
    <row r="2376" spans="6:26" ht="12">
      <c r="F2376" s="154"/>
      <c r="G2376" s="184"/>
      <c r="K2376" s="143"/>
      <c r="L2376" s="143"/>
      <c r="M2376" s="184"/>
      <c r="Q2376" s="39"/>
      <c r="R2376" s="39"/>
      <c r="S2376" s="39"/>
      <c r="X2376" s="39"/>
      <c r="Y2376" s="39"/>
      <c r="Z2376" s="39"/>
    </row>
    <row r="2377" spans="6:26" ht="12">
      <c r="F2377" s="154"/>
      <c r="G2377" s="184"/>
      <c r="K2377" s="143"/>
      <c r="L2377" s="143"/>
      <c r="M2377" s="184"/>
      <c r="Q2377" s="39"/>
      <c r="R2377" s="39"/>
      <c r="S2377" s="39"/>
      <c r="X2377" s="39"/>
      <c r="Y2377" s="39"/>
      <c r="Z2377" s="39"/>
    </row>
    <row r="2378" spans="6:26" ht="12">
      <c r="F2378" s="154"/>
      <c r="G2378" s="184"/>
      <c r="K2378" s="143"/>
      <c r="L2378" s="143"/>
      <c r="M2378" s="184"/>
      <c r="Q2378" s="39"/>
      <c r="R2378" s="39"/>
      <c r="S2378" s="39"/>
      <c r="X2378" s="39"/>
      <c r="Y2378" s="39"/>
      <c r="Z2378" s="39"/>
    </row>
    <row r="2379" spans="6:26" ht="12">
      <c r="F2379" s="154"/>
      <c r="G2379" s="184"/>
      <c r="K2379" s="143"/>
      <c r="L2379" s="143"/>
      <c r="M2379" s="184"/>
      <c r="Q2379" s="39"/>
      <c r="R2379" s="39"/>
      <c r="S2379" s="39"/>
      <c r="X2379" s="39"/>
      <c r="Y2379" s="39"/>
      <c r="Z2379" s="39"/>
    </row>
    <row r="2380" spans="6:26" ht="12">
      <c r="F2380" s="154"/>
      <c r="G2380" s="184"/>
      <c r="K2380" s="143"/>
      <c r="L2380" s="143"/>
      <c r="M2380" s="184"/>
      <c r="Q2380" s="39"/>
      <c r="R2380" s="39"/>
      <c r="S2380" s="39"/>
      <c r="X2380" s="39"/>
      <c r="Y2380" s="39"/>
      <c r="Z2380" s="39"/>
    </row>
    <row r="2381" spans="6:26" ht="12">
      <c r="F2381" s="154"/>
      <c r="G2381" s="184"/>
      <c r="K2381" s="143"/>
      <c r="L2381" s="143"/>
      <c r="M2381" s="184"/>
      <c r="Q2381" s="39"/>
      <c r="R2381" s="39"/>
      <c r="S2381" s="39"/>
      <c r="X2381" s="39"/>
      <c r="Y2381" s="39"/>
      <c r="Z2381" s="39"/>
    </row>
    <row r="2382" spans="6:26" ht="12">
      <c r="F2382" s="154"/>
      <c r="G2382" s="184"/>
      <c r="K2382" s="143"/>
      <c r="L2382" s="143"/>
      <c r="M2382" s="184"/>
      <c r="Q2382" s="39"/>
      <c r="R2382" s="39"/>
      <c r="S2382" s="39"/>
      <c r="X2382" s="39"/>
      <c r="Y2382" s="39"/>
      <c r="Z2382" s="39"/>
    </row>
    <row r="2383" spans="6:26" ht="12">
      <c r="F2383" s="154"/>
      <c r="G2383" s="184"/>
      <c r="K2383" s="143"/>
      <c r="L2383" s="143"/>
      <c r="M2383" s="184"/>
      <c r="Q2383" s="39"/>
      <c r="R2383" s="39"/>
      <c r="S2383" s="39"/>
      <c r="X2383" s="39"/>
      <c r="Y2383" s="39"/>
      <c r="Z2383" s="39"/>
    </row>
    <row r="2384" spans="6:26" ht="12">
      <c r="F2384" s="154"/>
      <c r="G2384" s="184"/>
      <c r="K2384" s="143"/>
      <c r="L2384" s="143"/>
      <c r="M2384" s="184"/>
      <c r="Q2384" s="39"/>
      <c r="R2384" s="39"/>
      <c r="S2384" s="39"/>
      <c r="X2384" s="39"/>
      <c r="Y2384" s="39"/>
      <c r="Z2384" s="39"/>
    </row>
    <row r="2385" spans="6:26" ht="12">
      <c r="F2385" s="154"/>
      <c r="G2385" s="184"/>
      <c r="K2385" s="143"/>
      <c r="L2385" s="143"/>
      <c r="M2385" s="184"/>
      <c r="Q2385" s="39"/>
      <c r="R2385" s="39"/>
      <c r="S2385" s="39"/>
      <c r="X2385" s="39"/>
      <c r="Y2385" s="39"/>
      <c r="Z2385" s="39"/>
    </row>
    <row r="2386" spans="6:26" ht="12">
      <c r="F2386" s="154"/>
      <c r="G2386" s="184"/>
      <c r="K2386" s="143"/>
      <c r="L2386" s="143"/>
      <c r="M2386" s="184"/>
      <c r="Q2386" s="39"/>
      <c r="R2386" s="39"/>
      <c r="S2386" s="39"/>
      <c r="X2386" s="39"/>
      <c r="Y2386" s="39"/>
      <c r="Z2386" s="39"/>
    </row>
    <row r="2387" spans="6:26" ht="12">
      <c r="F2387" s="154"/>
      <c r="G2387" s="184"/>
      <c r="K2387" s="143"/>
      <c r="L2387" s="143"/>
      <c r="M2387" s="184"/>
      <c r="Q2387" s="39"/>
      <c r="R2387" s="39"/>
      <c r="S2387" s="39"/>
      <c r="X2387" s="39"/>
      <c r="Y2387" s="39"/>
      <c r="Z2387" s="39"/>
    </row>
    <row r="2388" spans="6:26" ht="12">
      <c r="F2388" s="154"/>
      <c r="G2388" s="184"/>
      <c r="K2388" s="143"/>
      <c r="L2388" s="143"/>
      <c r="M2388" s="184"/>
      <c r="Q2388" s="39"/>
      <c r="R2388" s="39"/>
      <c r="S2388" s="39"/>
      <c r="X2388" s="39"/>
      <c r="Y2388" s="39"/>
      <c r="Z2388" s="39"/>
    </row>
    <row r="2389" spans="6:26" ht="12">
      <c r="F2389" s="154"/>
      <c r="G2389" s="184"/>
      <c r="K2389" s="143"/>
      <c r="L2389" s="143"/>
      <c r="M2389" s="184"/>
      <c r="Q2389" s="39"/>
      <c r="R2389" s="39"/>
      <c r="S2389" s="39"/>
      <c r="X2389" s="39"/>
      <c r="Y2389" s="39"/>
      <c r="Z2389" s="39"/>
    </row>
    <row r="2390" spans="6:26" ht="12">
      <c r="F2390" s="154"/>
      <c r="G2390" s="184"/>
      <c r="K2390" s="143"/>
      <c r="L2390" s="143"/>
      <c r="M2390" s="184"/>
      <c r="Q2390" s="39"/>
      <c r="R2390" s="39"/>
      <c r="S2390" s="39"/>
      <c r="X2390" s="39"/>
      <c r="Y2390" s="39"/>
      <c r="Z2390" s="39"/>
    </row>
    <row r="2391" spans="6:26" ht="12">
      <c r="F2391" s="154"/>
      <c r="G2391" s="184"/>
      <c r="K2391" s="143"/>
      <c r="L2391" s="143"/>
      <c r="M2391" s="184"/>
      <c r="Q2391" s="39"/>
      <c r="R2391" s="39"/>
      <c r="S2391" s="39"/>
      <c r="X2391" s="39"/>
      <c r="Y2391" s="39"/>
      <c r="Z2391" s="39"/>
    </row>
    <row r="2392" spans="6:26" ht="12">
      <c r="F2392" s="154"/>
      <c r="G2392" s="184"/>
      <c r="K2392" s="143"/>
      <c r="L2392" s="143"/>
      <c r="M2392" s="184"/>
      <c r="Q2392" s="39"/>
      <c r="R2392" s="39"/>
      <c r="S2392" s="39"/>
      <c r="X2392" s="39"/>
      <c r="Y2392" s="39"/>
      <c r="Z2392" s="39"/>
    </row>
    <row r="2393" spans="6:26" ht="12">
      <c r="F2393" s="154"/>
      <c r="G2393" s="184"/>
      <c r="K2393" s="143"/>
      <c r="L2393" s="143"/>
      <c r="M2393" s="184"/>
      <c r="Q2393" s="39"/>
      <c r="R2393" s="39"/>
      <c r="S2393" s="39"/>
      <c r="X2393" s="39"/>
      <c r="Y2393" s="39"/>
      <c r="Z2393" s="39"/>
    </row>
    <row r="2394" spans="6:26" ht="12">
      <c r="F2394" s="154"/>
      <c r="G2394" s="184"/>
      <c r="K2394" s="143"/>
      <c r="L2394" s="143"/>
      <c r="M2394" s="184"/>
      <c r="Q2394" s="39"/>
      <c r="R2394" s="39"/>
      <c r="S2394" s="39"/>
      <c r="X2394" s="39"/>
      <c r="Y2394" s="39"/>
      <c r="Z2394" s="39"/>
    </row>
    <row r="2395" spans="6:26" ht="12">
      <c r="F2395" s="154"/>
      <c r="G2395" s="184"/>
      <c r="K2395" s="143"/>
      <c r="L2395" s="143"/>
      <c r="M2395" s="184"/>
      <c r="Q2395" s="39"/>
      <c r="R2395" s="39"/>
      <c r="S2395" s="39"/>
      <c r="X2395" s="39"/>
      <c r="Y2395" s="39"/>
      <c r="Z2395" s="39"/>
    </row>
    <row r="2396" spans="6:26" ht="12">
      <c r="F2396" s="154"/>
      <c r="G2396" s="184"/>
      <c r="K2396" s="143"/>
      <c r="L2396" s="143"/>
      <c r="M2396" s="184"/>
      <c r="Q2396" s="39"/>
      <c r="R2396" s="39"/>
      <c r="S2396" s="39"/>
      <c r="X2396" s="39"/>
      <c r="Y2396" s="39"/>
      <c r="Z2396" s="39"/>
    </row>
    <row r="2397" spans="6:26" ht="12">
      <c r="F2397" s="154"/>
      <c r="G2397" s="184"/>
      <c r="K2397" s="143"/>
      <c r="L2397" s="143"/>
      <c r="M2397" s="184"/>
      <c r="Q2397" s="39"/>
      <c r="R2397" s="39"/>
      <c r="S2397" s="39"/>
      <c r="X2397" s="39"/>
      <c r="Y2397" s="39"/>
      <c r="Z2397" s="39"/>
    </row>
    <row r="2398" spans="6:26" ht="12">
      <c r="F2398" s="154"/>
      <c r="G2398" s="184"/>
      <c r="K2398" s="143"/>
      <c r="L2398" s="143"/>
      <c r="M2398" s="184"/>
      <c r="Q2398" s="39"/>
      <c r="R2398" s="39"/>
      <c r="S2398" s="39"/>
      <c r="X2398" s="39"/>
      <c r="Y2398" s="39"/>
      <c r="Z2398" s="39"/>
    </row>
    <row r="2399" spans="6:26" ht="12">
      <c r="F2399" s="154"/>
      <c r="G2399" s="184"/>
      <c r="K2399" s="143"/>
      <c r="L2399" s="143"/>
      <c r="M2399" s="184"/>
      <c r="Q2399" s="39"/>
      <c r="R2399" s="39"/>
      <c r="S2399" s="39"/>
      <c r="X2399" s="39"/>
      <c r="Y2399" s="39"/>
      <c r="Z2399" s="39"/>
    </row>
    <row r="2400" spans="6:26" ht="12">
      <c r="F2400" s="154"/>
      <c r="G2400" s="184"/>
      <c r="K2400" s="143"/>
      <c r="L2400" s="143"/>
      <c r="M2400" s="184"/>
      <c r="Q2400" s="39"/>
      <c r="R2400" s="39"/>
      <c r="S2400" s="39"/>
      <c r="X2400" s="39"/>
      <c r="Y2400" s="39"/>
      <c r="Z2400" s="39"/>
    </row>
    <row r="2401" spans="6:26" ht="12">
      <c r="F2401" s="154"/>
      <c r="G2401" s="184"/>
      <c r="K2401" s="143"/>
      <c r="L2401" s="143"/>
      <c r="M2401" s="184"/>
      <c r="Q2401" s="39"/>
      <c r="R2401" s="39"/>
      <c r="S2401" s="39"/>
      <c r="X2401" s="39"/>
      <c r="Y2401" s="39"/>
      <c r="Z2401" s="39"/>
    </row>
    <row r="2402" spans="6:26" ht="12">
      <c r="F2402" s="154"/>
      <c r="G2402" s="184"/>
      <c r="K2402" s="143"/>
      <c r="L2402" s="143"/>
      <c r="M2402" s="184"/>
      <c r="Q2402" s="39"/>
      <c r="R2402" s="39"/>
      <c r="S2402" s="39"/>
      <c r="X2402" s="39"/>
      <c r="Y2402" s="39"/>
      <c r="Z2402" s="39"/>
    </row>
    <row r="2403" spans="6:26" ht="12">
      <c r="F2403" s="154"/>
      <c r="G2403" s="184"/>
      <c r="K2403" s="143"/>
      <c r="L2403" s="143"/>
      <c r="M2403" s="184"/>
      <c r="Q2403" s="39"/>
      <c r="R2403" s="39"/>
      <c r="S2403" s="39"/>
      <c r="X2403" s="39"/>
      <c r="Y2403" s="39"/>
      <c r="Z2403" s="39"/>
    </row>
    <row r="2404" spans="6:26" ht="12">
      <c r="F2404" s="154"/>
      <c r="G2404" s="184"/>
      <c r="K2404" s="143"/>
      <c r="L2404" s="143"/>
      <c r="M2404" s="184"/>
      <c r="Q2404" s="39"/>
      <c r="R2404" s="39"/>
      <c r="S2404" s="39"/>
      <c r="X2404" s="39"/>
      <c r="Y2404" s="39"/>
      <c r="Z2404" s="39"/>
    </row>
    <row r="2405" spans="6:26" ht="12">
      <c r="F2405" s="154"/>
      <c r="G2405" s="184"/>
      <c r="K2405" s="143"/>
      <c r="L2405" s="143"/>
      <c r="M2405" s="184"/>
      <c r="Q2405" s="39"/>
      <c r="R2405" s="39"/>
      <c r="S2405" s="39"/>
      <c r="X2405" s="39"/>
      <c r="Y2405" s="39"/>
      <c r="Z2405" s="39"/>
    </row>
    <row r="2406" spans="6:26" ht="12">
      <c r="F2406" s="154"/>
      <c r="G2406" s="184"/>
      <c r="K2406" s="143"/>
      <c r="L2406" s="143"/>
      <c r="M2406" s="184"/>
      <c r="Q2406" s="39"/>
      <c r="R2406" s="39"/>
      <c r="S2406" s="39"/>
      <c r="X2406" s="39"/>
      <c r="Y2406" s="39"/>
      <c r="Z2406" s="39"/>
    </row>
    <row r="2407" spans="6:26" ht="12">
      <c r="F2407" s="154"/>
      <c r="G2407" s="184"/>
      <c r="K2407" s="143"/>
      <c r="L2407" s="143"/>
      <c r="M2407" s="184"/>
      <c r="Q2407" s="39"/>
      <c r="R2407" s="39"/>
      <c r="S2407" s="39"/>
      <c r="X2407" s="39"/>
      <c r="Y2407" s="39"/>
      <c r="Z2407" s="39"/>
    </row>
    <row r="2408" spans="6:26" ht="12">
      <c r="F2408" s="154"/>
      <c r="G2408" s="184"/>
      <c r="K2408" s="143"/>
      <c r="L2408" s="143"/>
      <c r="M2408" s="184"/>
      <c r="Q2408" s="39"/>
      <c r="R2408" s="39"/>
      <c r="S2408" s="39"/>
      <c r="X2408" s="39"/>
      <c r="Y2408" s="39"/>
      <c r="Z2408" s="39"/>
    </row>
    <row r="2409" spans="6:26" ht="12">
      <c r="F2409" s="154"/>
      <c r="G2409" s="184"/>
      <c r="K2409" s="143"/>
      <c r="L2409" s="143"/>
      <c r="M2409" s="184"/>
      <c r="Q2409" s="39"/>
      <c r="R2409" s="39"/>
      <c r="S2409" s="39"/>
      <c r="X2409" s="39"/>
      <c r="Y2409" s="39"/>
      <c r="Z2409" s="39"/>
    </row>
    <row r="2410" spans="6:26" ht="12">
      <c r="F2410" s="154"/>
      <c r="G2410" s="184"/>
      <c r="K2410" s="143"/>
      <c r="L2410" s="143"/>
      <c r="M2410" s="184"/>
      <c r="Q2410" s="39"/>
      <c r="R2410" s="39"/>
      <c r="S2410" s="39"/>
      <c r="X2410" s="39"/>
      <c r="Y2410" s="39"/>
      <c r="Z2410" s="39"/>
    </row>
    <row r="2411" spans="6:26" ht="12">
      <c r="F2411" s="154"/>
      <c r="G2411" s="184"/>
      <c r="K2411" s="143"/>
      <c r="L2411" s="143"/>
      <c r="M2411" s="184"/>
      <c r="Q2411" s="39"/>
      <c r="R2411" s="39"/>
      <c r="S2411" s="39"/>
      <c r="X2411" s="39"/>
      <c r="Y2411" s="39"/>
      <c r="Z2411" s="39"/>
    </row>
    <row r="2412" spans="6:26" ht="12">
      <c r="F2412" s="154"/>
      <c r="G2412" s="184"/>
      <c r="K2412" s="143"/>
      <c r="L2412" s="143"/>
      <c r="M2412" s="184"/>
      <c r="Q2412" s="39"/>
      <c r="R2412" s="39"/>
      <c r="S2412" s="39"/>
      <c r="X2412" s="39"/>
      <c r="Y2412" s="39"/>
      <c r="Z2412" s="39"/>
    </row>
    <row r="2413" spans="6:26" ht="12">
      <c r="F2413" s="154"/>
      <c r="G2413" s="184"/>
      <c r="K2413" s="143"/>
      <c r="L2413" s="143"/>
      <c r="M2413" s="184"/>
      <c r="Q2413" s="39"/>
      <c r="R2413" s="39"/>
      <c r="S2413" s="39"/>
      <c r="X2413" s="39"/>
      <c r="Y2413" s="39"/>
      <c r="Z2413" s="39"/>
    </row>
    <row r="2414" spans="6:26" ht="12">
      <c r="F2414" s="154"/>
      <c r="G2414" s="184"/>
      <c r="K2414" s="143"/>
      <c r="L2414" s="143"/>
      <c r="M2414" s="184"/>
      <c r="Q2414" s="39"/>
      <c r="R2414" s="39"/>
      <c r="S2414" s="39"/>
      <c r="X2414" s="39"/>
      <c r="Y2414" s="39"/>
      <c r="Z2414" s="39"/>
    </row>
    <row r="2415" spans="6:26" ht="12">
      <c r="F2415" s="154"/>
      <c r="G2415" s="184"/>
      <c r="K2415" s="143"/>
      <c r="L2415" s="143"/>
      <c r="M2415" s="184"/>
      <c r="Q2415" s="39"/>
      <c r="R2415" s="39"/>
      <c r="S2415" s="39"/>
      <c r="X2415" s="39"/>
      <c r="Y2415" s="39"/>
      <c r="Z2415" s="39"/>
    </row>
    <row r="2416" spans="6:26" ht="12">
      <c r="F2416" s="154"/>
      <c r="G2416" s="184"/>
      <c r="K2416" s="143"/>
      <c r="L2416" s="143"/>
      <c r="M2416" s="184"/>
      <c r="Q2416" s="39"/>
      <c r="R2416" s="39"/>
      <c r="S2416" s="39"/>
      <c r="X2416" s="39"/>
      <c r="Y2416" s="39"/>
      <c r="Z2416" s="39"/>
    </row>
    <row r="2417" spans="6:26" ht="12">
      <c r="F2417" s="154"/>
      <c r="G2417" s="184"/>
      <c r="K2417" s="143"/>
      <c r="L2417" s="143"/>
      <c r="M2417" s="184"/>
      <c r="Q2417" s="39"/>
      <c r="R2417" s="39"/>
      <c r="S2417" s="39"/>
      <c r="X2417" s="39"/>
      <c r="Y2417" s="39"/>
      <c r="Z2417" s="39"/>
    </row>
    <row r="2418" spans="6:26" ht="12">
      <c r="F2418" s="154"/>
      <c r="G2418" s="184"/>
      <c r="K2418" s="143"/>
      <c r="L2418" s="143"/>
      <c r="M2418" s="184"/>
      <c r="Q2418" s="39"/>
      <c r="R2418" s="39"/>
      <c r="S2418" s="39"/>
      <c r="X2418" s="39"/>
      <c r="Y2418" s="39"/>
      <c r="Z2418" s="39"/>
    </row>
    <row r="2419" spans="6:26" ht="12">
      <c r="F2419" s="154"/>
      <c r="G2419" s="184"/>
      <c r="K2419" s="143"/>
      <c r="L2419" s="143"/>
      <c r="M2419" s="184"/>
      <c r="Q2419" s="39"/>
      <c r="R2419" s="39"/>
      <c r="S2419" s="39"/>
      <c r="X2419" s="39"/>
      <c r="Y2419" s="39"/>
      <c r="Z2419" s="39"/>
    </row>
    <row r="2420" spans="6:26" ht="12">
      <c r="F2420" s="154"/>
      <c r="G2420" s="184"/>
      <c r="K2420" s="143"/>
      <c r="L2420" s="143"/>
      <c r="M2420" s="184"/>
      <c r="Q2420" s="39"/>
      <c r="R2420" s="39"/>
      <c r="S2420" s="39"/>
      <c r="X2420" s="39"/>
      <c r="Y2420" s="39"/>
      <c r="Z2420" s="39"/>
    </row>
    <row r="2421" spans="6:26" ht="12">
      <c r="F2421" s="154"/>
      <c r="G2421" s="184"/>
      <c r="K2421" s="143"/>
      <c r="L2421" s="143"/>
      <c r="M2421" s="184"/>
      <c r="Q2421" s="39"/>
      <c r="R2421" s="39"/>
      <c r="S2421" s="39"/>
      <c r="X2421" s="39"/>
      <c r="Y2421" s="39"/>
      <c r="Z2421" s="39"/>
    </row>
    <row r="2422" spans="6:26" ht="12">
      <c r="F2422" s="154"/>
      <c r="G2422" s="184"/>
      <c r="K2422" s="143"/>
      <c r="L2422" s="143"/>
      <c r="M2422" s="184"/>
      <c r="Q2422" s="39"/>
      <c r="R2422" s="39"/>
      <c r="S2422" s="39"/>
      <c r="X2422" s="39"/>
      <c r="Y2422" s="39"/>
      <c r="Z2422" s="39"/>
    </row>
    <row r="2423" spans="6:26" ht="12">
      <c r="F2423" s="154"/>
      <c r="G2423" s="184"/>
      <c r="K2423" s="143"/>
      <c r="L2423" s="143"/>
      <c r="M2423" s="184"/>
      <c r="Q2423" s="39"/>
      <c r="R2423" s="39"/>
      <c r="S2423" s="39"/>
      <c r="X2423" s="39"/>
      <c r="Y2423" s="39"/>
      <c r="Z2423" s="39"/>
    </row>
    <row r="2424" spans="6:26" ht="12">
      <c r="F2424" s="154"/>
      <c r="G2424" s="184"/>
      <c r="K2424" s="143"/>
      <c r="L2424" s="143"/>
      <c r="M2424" s="184"/>
      <c r="Q2424" s="39"/>
      <c r="R2424" s="39"/>
      <c r="S2424" s="39"/>
      <c r="X2424" s="39"/>
      <c r="Y2424" s="39"/>
      <c r="Z2424" s="39"/>
    </row>
    <row r="2425" spans="6:26" ht="12">
      <c r="F2425" s="154"/>
      <c r="G2425" s="184"/>
      <c r="K2425" s="143"/>
      <c r="L2425" s="143"/>
      <c r="M2425" s="184"/>
      <c r="Q2425" s="39"/>
      <c r="R2425" s="39"/>
      <c r="S2425" s="39"/>
      <c r="X2425" s="39"/>
      <c r="Y2425" s="39"/>
      <c r="Z2425" s="39"/>
    </row>
    <row r="2426" spans="6:26" ht="12">
      <c r="F2426" s="154"/>
      <c r="G2426" s="184"/>
      <c r="K2426" s="143"/>
      <c r="L2426" s="143"/>
      <c r="M2426" s="184"/>
      <c r="Q2426" s="39"/>
      <c r="R2426" s="39"/>
      <c r="S2426" s="39"/>
      <c r="X2426" s="39"/>
      <c r="Y2426" s="39"/>
      <c r="Z2426" s="39"/>
    </row>
    <row r="2427" spans="6:26" ht="12">
      <c r="F2427" s="154"/>
      <c r="G2427" s="184"/>
      <c r="K2427" s="143"/>
      <c r="L2427" s="143"/>
      <c r="M2427" s="184"/>
      <c r="Q2427" s="39"/>
      <c r="R2427" s="39"/>
      <c r="S2427" s="39"/>
      <c r="X2427" s="39"/>
      <c r="Y2427" s="39"/>
      <c r="Z2427" s="39"/>
    </row>
    <row r="2428" spans="6:26" ht="12">
      <c r="F2428" s="154"/>
      <c r="G2428" s="184"/>
      <c r="K2428" s="143"/>
      <c r="L2428" s="143"/>
      <c r="M2428" s="184"/>
      <c r="Q2428" s="39"/>
      <c r="R2428" s="39"/>
      <c r="S2428" s="39"/>
      <c r="X2428" s="39"/>
      <c r="Y2428" s="39"/>
      <c r="Z2428" s="39"/>
    </row>
    <row r="2429" spans="6:26" ht="12">
      <c r="F2429" s="154"/>
      <c r="G2429" s="184"/>
      <c r="K2429" s="143"/>
      <c r="L2429" s="143"/>
      <c r="M2429" s="184"/>
      <c r="Q2429" s="39"/>
      <c r="R2429" s="39"/>
      <c r="S2429" s="39"/>
      <c r="X2429" s="39"/>
      <c r="Y2429" s="39"/>
      <c r="Z2429" s="39"/>
    </row>
    <row r="2430" spans="6:26" ht="12">
      <c r="F2430" s="154"/>
      <c r="G2430" s="184"/>
      <c r="K2430" s="143"/>
      <c r="L2430" s="143"/>
      <c r="M2430" s="184"/>
      <c r="Q2430" s="39"/>
      <c r="R2430" s="39"/>
      <c r="S2430" s="39"/>
      <c r="X2430" s="39"/>
      <c r="Y2430" s="39"/>
      <c r="Z2430" s="39"/>
    </row>
    <row r="2431" spans="6:26" ht="12">
      <c r="F2431" s="154"/>
      <c r="G2431" s="184"/>
      <c r="K2431" s="143"/>
      <c r="L2431" s="143"/>
      <c r="M2431" s="184"/>
      <c r="Q2431" s="39"/>
      <c r="R2431" s="39"/>
      <c r="S2431" s="39"/>
      <c r="X2431" s="39"/>
      <c r="Y2431" s="39"/>
      <c r="Z2431" s="39"/>
    </row>
    <row r="2432" spans="6:26" ht="12">
      <c r="F2432" s="154"/>
      <c r="G2432" s="184"/>
      <c r="K2432" s="143"/>
      <c r="L2432" s="143"/>
      <c r="M2432" s="184"/>
      <c r="Q2432" s="39"/>
      <c r="R2432" s="39"/>
      <c r="S2432" s="39"/>
      <c r="X2432" s="39"/>
      <c r="Y2432" s="39"/>
      <c r="Z2432" s="39"/>
    </row>
    <row r="2433" spans="6:26" ht="12">
      <c r="F2433" s="154"/>
      <c r="G2433" s="184"/>
      <c r="K2433" s="143"/>
      <c r="L2433" s="143"/>
      <c r="M2433" s="184"/>
      <c r="Q2433" s="39"/>
      <c r="R2433" s="39"/>
      <c r="S2433" s="39"/>
      <c r="X2433" s="39"/>
      <c r="Y2433" s="39"/>
      <c r="Z2433" s="39"/>
    </row>
    <row r="2434" spans="6:26" ht="12">
      <c r="F2434" s="154"/>
      <c r="G2434" s="184"/>
      <c r="K2434" s="143"/>
      <c r="L2434" s="143"/>
      <c r="M2434" s="184"/>
      <c r="Q2434" s="39"/>
      <c r="R2434" s="39"/>
      <c r="S2434" s="39"/>
      <c r="X2434" s="39"/>
      <c r="Y2434" s="39"/>
      <c r="Z2434" s="39"/>
    </row>
    <row r="2435" spans="6:26" ht="12">
      <c r="F2435" s="154"/>
      <c r="G2435" s="184"/>
      <c r="K2435" s="143"/>
      <c r="L2435" s="143"/>
      <c r="M2435" s="184"/>
      <c r="Q2435" s="39"/>
      <c r="R2435" s="39"/>
      <c r="S2435" s="39"/>
      <c r="X2435" s="39"/>
      <c r="Y2435" s="39"/>
      <c r="Z2435" s="39"/>
    </row>
    <row r="2436" spans="6:26" ht="12">
      <c r="F2436" s="154"/>
      <c r="G2436" s="184"/>
      <c r="K2436" s="143"/>
      <c r="L2436" s="143"/>
      <c r="M2436" s="184"/>
      <c r="Q2436" s="39"/>
      <c r="R2436" s="39"/>
      <c r="S2436" s="39"/>
      <c r="X2436" s="39"/>
      <c r="Y2436" s="39"/>
      <c r="Z2436" s="39"/>
    </row>
    <row r="2437" spans="6:26" ht="12">
      <c r="F2437" s="154"/>
      <c r="G2437" s="184"/>
      <c r="K2437" s="143"/>
      <c r="L2437" s="143"/>
      <c r="M2437" s="184"/>
      <c r="Q2437" s="39"/>
      <c r="R2437" s="39"/>
      <c r="S2437" s="39"/>
      <c r="X2437" s="39"/>
      <c r="Y2437" s="39"/>
      <c r="Z2437" s="39"/>
    </row>
    <row r="2438" spans="6:26" ht="12">
      <c r="F2438" s="154"/>
      <c r="G2438" s="184"/>
      <c r="K2438" s="143"/>
      <c r="L2438" s="143"/>
      <c r="M2438" s="184"/>
      <c r="Q2438" s="39"/>
      <c r="R2438" s="39"/>
      <c r="S2438" s="39"/>
      <c r="X2438" s="39"/>
      <c r="Y2438" s="39"/>
      <c r="Z2438" s="39"/>
    </row>
    <row r="2439" spans="6:26" ht="12">
      <c r="F2439" s="154"/>
      <c r="G2439" s="184"/>
      <c r="K2439" s="143"/>
      <c r="L2439" s="143"/>
      <c r="M2439" s="184"/>
      <c r="Q2439" s="39"/>
      <c r="R2439" s="39"/>
      <c r="S2439" s="39"/>
      <c r="X2439" s="39"/>
      <c r="Y2439" s="39"/>
      <c r="Z2439" s="39"/>
    </row>
    <row r="2440" spans="6:26" ht="12">
      <c r="F2440" s="154"/>
      <c r="G2440" s="184"/>
      <c r="K2440" s="143"/>
      <c r="L2440" s="143"/>
      <c r="M2440" s="184"/>
      <c r="Q2440" s="39"/>
      <c r="R2440" s="39"/>
      <c r="S2440" s="39"/>
      <c r="X2440" s="39"/>
      <c r="Y2440" s="39"/>
      <c r="Z2440" s="39"/>
    </row>
    <row r="2441" spans="6:26" ht="12">
      <c r="F2441" s="154"/>
      <c r="G2441" s="184"/>
      <c r="K2441" s="143"/>
      <c r="L2441" s="143"/>
      <c r="M2441" s="184"/>
      <c r="Q2441" s="39"/>
      <c r="R2441" s="39"/>
      <c r="S2441" s="39"/>
      <c r="X2441" s="39"/>
      <c r="Y2441" s="39"/>
      <c r="Z2441" s="39"/>
    </row>
    <row r="2442" spans="6:26" ht="12">
      <c r="F2442" s="154"/>
      <c r="G2442" s="184"/>
      <c r="K2442" s="143"/>
      <c r="L2442" s="143"/>
      <c r="M2442" s="184"/>
      <c r="Q2442" s="39"/>
      <c r="R2442" s="39"/>
      <c r="S2442" s="39"/>
      <c r="X2442" s="39"/>
      <c r="Y2442" s="39"/>
      <c r="Z2442" s="39"/>
    </row>
    <row r="2443" spans="6:26" ht="12">
      <c r="F2443" s="154"/>
      <c r="G2443" s="184"/>
      <c r="K2443" s="143"/>
      <c r="L2443" s="143"/>
      <c r="M2443" s="184"/>
      <c r="Q2443" s="39"/>
      <c r="R2443" s="39"/>
      <c r="S2443" s="39"/>
      <c r="X2443" s="39"/>
      <c r="Y2443" s="39"/>
      <c r="Z2443" s="39"/>
    </row>
    <row r="2444" spans="6:26" ht="12">
      <c r="F2444" s="154"/>
      <c r="G2444" s="184"/>
      <c r="K2444" s="143"/>
      <c r="L2444" s="143"/>
      <c r="M2444" s="184"/>
      <c r="Q2444" s="39"/>
      <c r="R2444" s="39"/>
      <c r="S2444" s="39"/>
      <c r="X2444" s="39"/>
      <c r="Y2444" s="39"/>
      <c r="Z2444" s="39"/>
    </row>
    <row r="2445" spans="6:26" ht="12">
      <c r="F2445" s="154"/>
      <c r="G2445" s="184"/>
      <c r="K2445" s="143"/>
      <c r="L2445" s="143"/>
      <c r="M2445" s="184"/>
      <c r="Q2445" s="39"/>
      <c r="R2445" s="39"/>
      <c r="S2445" s="39"/>
      <c r="X2445" s="39"/>
      <c r="Y2445" s="39"/>
      <c r="Z2445" s="39"/>
    </row>
    <row r="2446" spans="6:26" ht="12">
      <c r="F2446" s="154"/>
      <c r="G2446" s="184"/>
      <c r="K2446" s="143"/>
      <c r="L2446" s="143"/>
      <c r="M2446" s="184"/>
      <c r="Q2446" s="39"/>
      <c r="R2446" s="39"/>
      <c r="S2446" s="39"/>
      <c r="X2446" s="39"/>
      <c r="Y2446" s="39"/>
      <c r="Z2446" s="39"/>
    </row>
    <row r="2447" spans="6:26" ht="12">
      <c r="F2447" s="154"/>
      <c r="G2447" s="184"/>
      <c r="K2447" s="143"/>
      <c r="L2447" s="143"/>
      <c r="M2447" s="184"/>
      <c r="Q2447" s="39"/>
      <c r="R2447" s="39"/>
      <c r="S2447" s="39"/>
      <c r="X2447" s="39"/>
      <c r="Y2447" s="39"/>
      <c r="Z2447" s="39"/>
    </row>
    <row r="2448" spans="6:26" ht="12">
      <c r="F2448" s="154"/>
      <c r="G2448" s="184"/>
      <c r="K2448" s="143"/>
      <c r="L2448" s="143"/>
      <c r="M2448" s="184"/>
      <c r="Q2448" s="39"/>
      <c r="R2448" s="39"/>
      <c r="S2448" s="39"/>
      <c r="X2448" s="39"/>
      <c r="Y2448" s="39"/>
      <c r="Z2448" s="39"/>
    </row>
    <row r="2449" spans="6:26" ht="12">
      <c r="F2449" s="154"/>
      <c r="G2449" s="184"/>
      <c r="K2449" s="143"/>
      <c r="L2449" s="143"/>
      <c r="M2449" s="184"/>
      <c r="Q2449" s="39"/>
      <c r="R2449" s="39"/>
      <c r="S2449" s="39"/>
      <c r="X2449" s="39"/>
      <c r="Y2449" s="39"/>
      <c r="Z2449" s="39"/>
    </row>
    <row r="2450" spans="6:26" ht="12">
      <c r="F2450" s="154"/>
      <c r="G2450" s="184"/>
      <c r="K2450" s="143"/>
      <c r="L2450" s="143"/>
      <c r="M2450" s="184"/>
      <c r="Q2450" s="39"/>
      <c r="R2450" s="39"/>
      <c r="S2450" s="39"/>
      <c r="X2450" s="39"/>
      <c r="Y2450" s="39"/>
      <c r="Z2450" s="39"/>
    </row>
    <row r="2451" spans="6:26" ht="12">
      <c r="F2451" s="154"/>
      <c r="G2451" s="184"/>
      <c r="K2451" s="143"/>
      <c r="L2451" s="143"/>
      <c r="M2451" s="184"/>
      <c r="Q2451" s="39"/>
      <c r="R2451" s="39"/>
      <c r="S2451" s="39"/>
      <c r="X2451" s="39"/>
      <c r="Y2451" s="39"/>
      <c r="Z2451" s="39"/>
    </row>
    <row r="2452" spans="6:26" ht="12">
      <c r="F2452" s="154"/>
      <c r="G2452" s="184"/>
      <c r="K2452" s="143"/>
      <c r="L2452" s="143"/>
      <c r="M2452" s="184"/>
      <c r="Q2452" s="39"/>
      <c r="R2452" s="39"/>
      <c r="S2452" s="39"/>
      <c r="X2452" s="39"/>
      <c r="Y2452" s="39"/>
      <c r="Z2452" s="39"/>
    </row>
    <row r="2453" spans="6:26" ht="12">
      <c r="F2453" s="154"/>
      <c r="G2453" s="184"/>
      <c r="K2453" s="143"/>
      <c r="L2453" s="143"/>
      <c r="M2453" s="184"/>
      <c r="Q2453" s="39"/>
      <c r="R2453" s="39"/>
      <c r="S2453" s="39"/>
      <c r="X2453" s="39"/>
      <c r="Y2453" s="39"/>
      <c r="Z2453" s="39"/>
    </row>
    <row r="2454" spans="6:26" ht="12">
      <c r="F2454" s="154"/>
      <c r="G2454" s="184"/>
      <c r="K2454" s="143"/>
      <c r="L2454" s="143"/>
      <c r="M2454" s="184"/>
      <c r="Q2454" s="39"/>
      <c r="R2454" s="39"/>
      <c r="S2454" s="39"/>
      <c r="X2454" s="39"/>
      <c r="Y2454" s="39"/>
      <c r="Z2454" s="39"/>
    </row>
    <row r="2455" spans="6:26" ht="12">
      <c r="F2455" s="154"/>
      <c r="G2455" s="184"/>
      <c r="K2455" s="143"/>
      <c r="L2455" s="143"/>
      <c r="M2455" s="184"/>
      <c r="Q2455" s="39"/>
      <c r="R2455" s="39"/>
      <c r="S2455" s="39"/>
      <c r="X2455" s="39"/>
      <c r="Y2455" s="39"/>
      <c r="Z2455" s="39"/>
    </row>
    <row r="2456" spans="6:26" ht="12">
      <c r="F2456" s="154"/>
      <c r="G2456" s="184"/>
      <c r="K2456" s="143"/>
      <c r="L2456" s="143"/>
      <c r="M2456" s="184"/>
      <c r="Q2456" s="39"/>
      <c r="R2456" s="39"/>
      <c r="S2456" s="39"/>
      <c r="X2456" s="39"/>
      <c r="Y2456" s="39"/>
      <c r="Z2456" s="39"/>
    </row>
    <row r="2457" spans="6:26" ht="12">
      <c r="F2457" s="154"/>
      <c r="G2457" s="184"/>
      <c r="K2457" s="143"/>
      <c r="L2457" s="143"/>
      <c r="M2457" s="184"/>
      <c r="Q2457" s="39"/>
      <c r="R2457" s="39"/>
      <c r="S2457" s="39"/>
      <c r="X2457" s="39"/>
      <c r="Y2457" s="39"/>
      <c r="Z2457" s="39"/>
    </row>
    <row r="2458" spans="6:26" ht="12">
      <c r="F2458" s="154"/>
      <c r="G2458" s="184"/>
      <c r="K2458" s="143"/>
      <c r="L2458" s="143"/>
      <c r="M2458" s="184"/>
      <c r="Q2458" s="39"/>
      <c r="R2458" s="39"/>
      <c r="S2458" s="39"/>
      <c r="X2458" s="39"/>
      <c r="Y2458" s="39"/>
      <c r="Z2458" s="39"/>
    </row>
    <row r="2459" spans="6:26" ht="12">
      <c r="F2459" s="154"/>
      <c r="G2459" s="184"/>
      <c r="K2459" s="143"/>
      <c r="L2459" s="143"/>
      <c r="M2459" s="184"/>
      <c r="Q2459" s="39"/>
      <c r="R2459" s="39"/>
      <c r="S2459" s="39"/>
      <c r="X2459" s="39"/>
      <c r="Y2459" s="39"/>
      <c r="Z2459" s="39"/>
    </row>
    <row r="2460" spans="6:26" ht="12">
      <c r="F2460" s="154"/>
      <c r="G2460" s="184"/>
      <c r="K2460" s="143"/>
      <c r="L2460" s="143"/>
      <c r="M2460" s="184"/>
      <c r="Q2460" s="39"/>
      <c r="R2460" s="39"/>
      <c r="S2460" s="39"/>
      <c r="X2460" s="39"/>
      <c r="Y2460" s="39"/>
      <c r="Z2460" s="39"/>
    </row>
    <row r="2461" spans="6:26" ht="12">
      <c r="F2461" s="154"/>
      <c r="G2461" s="184"/>
      <c r="K2461" s="143"/>
      <c r="L2461" s="143"/>
      <c r="M2461" s="184"/>
      <c r="Q2461" s="39"/>
      <c r="R2461" s="39"/>
      <c r="S2461" s="39"/>
      <c r="X2461" s="39"/>
      <c r="Y2461" s="39"/>
      <c r="Z2461" s="39"/>
    </row>
    <row r="2462" spans="6:26" ht="12">
      <c r="F2462" s="154"/>
      <c r="G2462" s="184"/>
      <c r="K2462" s="143"/>
      <c r="L2462" s="143"/>
      <c r="M2462" s="184"/>
      <c r="Q2462" s="39"/>
      <c r="R2462" s="39"/>
      <c r="S2462" s="39"/>
      <c r="X2462" s="39"/>
      <c r="Y2462" s="39"/>
      <c r="Z2462" s="39"/>
    </row>
    <row r="2463" spans="6:26" ht="12">
      <c r="F2463" s="154"/>
      <c r="G2463" s="184"/>
      <c r="K2463" s="143"/>
      <c r="L2463" s="143"/>
      <c r="M2463" s="184"/>
      <c r="Q2463" s="39"/>
      <c r="R2463" s="39"/>
      <c r="S2463" s="39"/>
      <c r="X2463" s="39"/>
      <c r="Y2463" s="39"/>
      <c r="Z2463" s="39"/>
    </row>
    <row r="2464" spans="6:26" ht="12">
      <c r="F2464" s="154"/>
      <c r="G2464" s="184"/>
      <c r="K2464" s="143"/>
      <c r="L2464" s="143"/>
      <c r="M2464" s="184"/>
      <c r="Q2464" s="39"/>
      <c r="R2464" s="39"/>
      <c r="S2464" s="39"/>
      <c r="X2464" s="39"/>
      <c r="Y2464" s="39"/>
      <c r="Z2464" s="39"/>
    </row>
    <row r="2465" spans="6:26" ht="12">
      <c r="F2465" s="154"/>
      <c r="G2465" s="184"/>
      <c r="K2465" s="143"/>
      <c r="L2465" s="143"/>
      <c r="M2465" s="184"/>
      <c r="Q2465" s="39"/>
      <c r="R2465" s="39"/>
      <c r="S2465" s="39"/>
      <c r="X2465" s="39"/>
      <c r="Y2465" s="39"/>
      <c r="Z2465" s="39"/>
    </row>
    <row r="2466" spans="6:26" ht="12">
      <c r="F2466" s="154"/>
      <c r="G2466" s="184"/>
      <c r="K2466" s="143"/>
      <c r="L2466" s="143"/>
      <c r="M2466" s="184"/>
      <c r="Q2466" s="39"/>
      <c r="R2466" s="39"/>
      <c r="S2466" s="39"/>
      <c r="X2466" s="39"/>
      <c r="Y2466" s="39"/>
      <c r="Z2466" s="39"/>
    </row>
    <row r="2467" spans="6:26" ht="12">
      <c r="F2467" s="154"/>
      <c r="G2467" s="184"/>
      <c r="K2467" s="143"/>
      <c r="L2467" s="143"/>
      <c r="M2467" s="184"/>
      <c r="Q2467" s="39"/>
      <c r="R2467" s="39"/>
      <c r="S2467" s="39"/>
      <c r="X2467" s="39"/>
      <c r="Y2467" s="39"/>
      <c r="Z2467" s="39"/>
    </row>
    <row r="2468" spans="6:26" ht="12">
      <c r="F2468" s="154"/>
      <c r="G2468" s="184"/>
      <c r="K2468" s="143"/>
      <c r="L2468" s="143"/>
      <c r="M2468" s="184"/>
      <c r="Q2468" s="39"/>
      <c r="R2468" s="39"/>
      <c r="S2468" s="39"/>
      <c r="X2468" s="39"/>
      <c r="Y2468" s="39"/>
      <c r="Z2468" s="39"/>
    </row>
    <row r="2469" spans="6:26" ht="12">
      <c r="F2469" s="154"/>
      <c r="G2469" s="184"/>
      <c r="K2469" s="143"/>
      <c r="L2469" s="143"/>
      <c r="M2469" s="184"/>
      <c r="Q2469" s="39"/>
      <c r="R2469" s="39"/>
      <c r="S2469" s="39"/>
      <c r="X2469" s="39"/>
      <c r="Y2469" s="39"/>
      <c r="Z2469" s="39"/>
    </row>
    <row r="2470" spans="6:26" ht="12">
      <c r="F2470" s="154"/>
      <c r="G2470" s="184"/>
      <c r="K2470" s="143"/>
      <c r="L2470" s="143"/>
      <c r="M2470" s="184"/>
      <c r="Q2470" s="39"/>
      <c r="R2470" s="39"/>
      <c r="S2470" s="39"/>
      <c r="X2470" s="39"/>
      <c r="Y2470" s="39"/>
      <c r="Z2470" s="39"/>
    </row>
    <row r="2471" spans="6:26" ht="12">
      <c r="F2471" s="154"/>
      <c r="G2471" s="184"/>
      <c r="K2471" s="143"/>
      <c r="L2471" s="143"/>
      <c r="M2471" s="184"/>
      <c r="Q2471" s="39"/>
      <c r="R2471" s="39"/>
      <c r="S2471" s="39"/>
      <c r="X2471" s="39"/>
      <c r="Y2471" s="39"/>
      <c r="Z2471" s="39"/>
    </row>
    <row r="2472" spans="6:26" ht="12">
      <c r="F2472" s="154"/>
      <c r="G2472" s="184"/>
      <c r="K2472" s="143"/>
      <c r="L2472" s="143"/>
      <c r="M2472" s="184"/>
      <c r="Q2472" s="39"/>
      <c r="R2472" s="39"/>
      <c r="S2472" s="39"/>
      <c r="X2472" s="39"/>
      <c r="Y2472" s="39"/>
      <c r="Z2472" s="39"/>
    </row>
    <row r="2473" spans="6:26" ht="12">
      <c r="F2473" s="154"/>
      <c r="G2473" s="184"/>
      <c r="K2473" s="143"/>
      <c r="L2473" s="143"/>
      <c r="M2473" s="184"/>
      <c r="Q2473" s="39"/>
      <c r="R2473" s="39"/>
      <c r="S2473" s="39"/>
      <c r="X2473" s="39"/>
      <c r="Y2473" s="39"/>
      <c r="Z2473" s="39"/>
    </row>
    <row r="2474" spans="6:26" ht="12">
      <c r="F2474" s="154"/>
      <c r="G2474" s="184"/>
      <c r="K2474" s="143"/>
      <c r="L2474" s="143"/>
      <c r="M2474" s="184"/>
      <c r="Q2474" s="39"/>
      <c r="R2474" s="39"/>
      <c r="S2474" s="39"/>
      <c r="X2474" s="39"/>
      <c r="Y2474" s="39"/>
      <c r="Z2474" s="39"/>
    </row>
    <row r="2475" spans="6:26" ht="12">
      <c r="F2475" s="154"/>
      <c r="G2475" s="184"/>
      <c r="K2475" s="143"/>
      <c r="L2475" s="143"/>
      <c r="M2475" s="184"/>
      <c r="Q2475" s="39"/>
      <c r="R2475" s="39"/>
      <c r="S2475" s="39"/>
      <c r="X2475" s="39"/>
      <c r="Y2475" s="39"/>
      <c r="Z2475" s="39"/>
    </row>
    <row r="2476" spans="6:26" ht="12">
      <c r="F2476" s="154"/>
      <c r="G2476" s="184"/>
      <c r="K2476" s="143"/>
      <c r="L2476" s="143"/>
      <c r="M2476" s="184"/>
      <c r="Q2476" s="39"/>
      <c r="R2476" s="39"/>
      <c r="S2476" s="39"/>
      <c r="X2476" s="39"/>
      <c r="Y2476" s="39"/>
      <c r="Z2476" s="39"/>
    </row>
    <row r="2477" spans="6:26" ht="12">
      <c r="F2477" s="154"/>
      <c r="G2477" s="184"/>
      <c r="K2477" s="143"/>
      <c r="L2477" s="143"/>
      <c r="M2477" s="184"/>
      <c r="Q2477" s="39"/>
      <c r="R2477" s="39"/>
      <c r="S2477" s="39"/>
      <c r="X2477" s="39"/>
      <c r="Y2477" s="39"/>
      <c r="Z2477" s="39"/>
    </row>
    <row r="2478" spans="6:26" ht="12">
      <c r="F2478" s="154"/>
      <c r="G2478" s="184"/>
      <c r="K2478" s="143"/>
      <c r="L2478" s="143"/>
      <c r="M2478" s="184"/>
      <c r="Q2478" s="39"/>
      <c r="R2478" s="39"/>
      <c r="S2478" s="39"/>
      <c r="X2478" s="39"/>
      <c r="Y2478" s="39"/>
      <c r="Z2478" s="39"/>
    </row>
    <row r="2479" spans="6:26" ht="12">
      <c r="F2479" s="154"/>
      <c r="G2479" s="184"/>
      <c r="K2479" s="143"/>
      <c r="L2479" s="143"/>
      <c r="M2479" s="184"/>
      <c r="Q2479" s="39"/>
      <c r="R2479" s="39"/>
      <c r="S2479" s="39"/>
      <c r="X2479" s="39"/>
      <c r="Y2479" s="39"/>
      <c r="Z2479" s="39"/>
    </row>
    <row r="2480" spans="6:26" ht="12">
      <c r="F2480" s="154"/>
      <c r="G2480" s="184"/>
      <c r="K2480" s="143"/>
      <c r="L2480" s="143"/>
      <c r="M2480" s="184"/>
      <c r="Q2480" s="39"/>
      <c r="R2480" s="39"/>
      <c r="S2480" s="39"/>
      <c r="X2480" s="39"/>
      <c r="Y2480" s="39"/>
      <c r="Z2480" s="39"/>
    </row>
    <row r="2481" spans="6:26" ht="12">
      <c r="F2481" s="154"/>
      <c r="G2481" s="184"/>
      <c r="K2481" s="143"/>
      <c r="L2481" s="143"/>
      <c r="M2481" s="184"/>
      <c r="Q2481" s="39"/>
      <c r="R2481" s="39"/>
      <c r="S2481" s="39"/>
      <c r="X2481" s="39"/>
      <c r="Y2481" s="39"/>
      <c r="Z2481" s="39"/>
    </row>
    <row r="2482" spans="6:26" ht="12">
      <c r="F2482" s="154"/>
      <c r="G2482" s="184"/>
      <c r="K2482" s="143"/>
      <c r="L2482" s="143"/>
      <c r="M2482" s="184"/>
      <c r="Q2482" s="39"/>
      <c r="R2482" s="39"/>
      <c r="S2482" s="39"/>
      <c r="X2482" s="39"/>
      <c r="Y2482" s="39"/>
      <c r="Z2482" s="39"/>
    </row>
    <row r="2483" spans="6:26" ht="12">
      <c r="F2483" s="154"/>
      <c r="G2483" s="184"/>
      <c r="K2483" s="143"/>
      <c r="L2483" s="143"/>
      <c r="M2483" s="184"/>
      <c r="Q2483" s="39"/>
      <c r="R2483" s="39"/>
      <c r="S2483" s="39"/>
      <c r="X2483" s="39"/>
      <c r="Y2483" s="39"/>
      <c r="Z2483" s="39"/>
    </row>
    <row r="2484" spans="6:26" ht="12">
      <c r="F2484" s="154"/>
      <c r="G2484" s="184"/>
      <c r="K2484" s="143"/>
      <c r="L2484" s="143"/>
      <c r="M2484" s="184"/>
      <c r="Q2484" s="39"/>
      <c r="R2484" s="39"/>
      <c r="S2484" s="39"/>
      <c r="X2484" s="39"/>
      <c r="Y2484" s="39"/>
      <c r="Z2484" s="39"/>
    </row>
    <row r="2485" spans="6:26" ht="12">
      <c r="F2485" s="154"/>
      <c r="G2485" s="184"/>
      <c r="K2485" s="143"/>
      <c r="L2485" s="143"/>
      <c r="M2485" s="184"/>
      <c r="Q2485" s="39"/>
      <c r="R2485" s="39"/>
      <c r="S2485" s="39"/>
      <c r="X2485" s="39"/>
      <c r="Y2485" s="39"/>
      <c r="Z2485" s="39"/>
    </row>
    <row r="2486" spans="6:26" ht="12">
      <c r="F2486" s="154"/>
      <c r="G2486" s="184"/>
      <c r="K2486" s="143"/>
      <c r="L2486" s="143"/>
      <c r="M2486" s="184"/>
      <c r="Q2486" s="39"/>
      <c r="R2486" s="39"/>
      <c r="S2486" s="39"/>
      <c r="X2486" s="39"/>
      <c r="Y2486" s="39"/>
      <c r="Z2486" s="39"/>
    </row>
    <row r="2487" spans="6:26" ht="12">
      <c r="F2487" s="154"/>
      <c r="G2487" s="184"/>
      <c r="K2487" s="143"/>
      <c r="L2487" s="143"/>
      <c r="M2487" s="184"/>
      <c r="Q2487" s="39"/>
      <c r="R2487" s="39"/>
      <c r="S2487" s="39"/>
      <c r="X2487" s="39"/>
      <c r="Y2487" s="39"/>
      <c r="Z2487" s="39"/>
    </row>
    <row r="2488" spans="6:26" ht="12">
      <c r="F2488" s="154"/>
      <c r="G2488" s="184"/>
      <c r="K2488" s="143"/>
      <c r="L2488" s="143"/>
      <c r="M2488" s="184"/>
      <c r="Q2488" s="39"/>
      <c r="R2488" s="39"/>
      <c r="S2488" s="39"/>
      <c r="X2488" s="39"/>
      <c r="Y2488" s="39"/>
      <c r="Z2488" s="39"/>
    </row>
    <row r="2489" spans="6:26" ht="12">
      <c r="F2489" s="154"/>
      <c r="G2489" s="184"/>
      <c r="K2489" s="143"/>
      <c r="L2489" s="143"/>
      <c r="M2489" s="184"/>
      <c r="Q2489" s="39"/>
      <c r="R2489" s="39"/>
      <c r="S2489" s="39"/>
      <c r="X2489" s="39"/>
      <c r="Y2489" s="39"/>
      <c r="Z2489" s="39"/>
    </row>
    <row r="2490" spans="6:26" ht="12">
      <c r="F2490" s="154"/>
      <c r="G2490" s="184"/>
      <c r="K2490" s="143"/>
      <c r="L2490" s="143"/>
      <c r="M2490" s="184"/>
      <c r="Q2490" s="39"/>
      <c r="R2490" s="39"/>
      <c r="S2490" s="39"/>
      <c r="X2490" s="39"/>
      <c r="Y2490" s="39"/>
      <c r="Z2490" s="39"/>
    </row>
    <row r="2491" spans="6:26" ht="12">
      <c r="F2491" s="154"/>
      <c r="G2491" s="184"/>
      <c r="K2491" s="143"/>
      <c r="L2491" s="143"/>
      <c r="M2491" s="184"/>
      <c r="Q2491" s="39"/>
      <c r="R2491" s="39"/>
      <c r="S2491" s="39"/>
      <c r="X2491" s="39"/>
      <c r="Y2491" s="39"/>
      <c r="Z2491" s="39"/>
    </row>
    <row r="2492" spans="6:26" ht="12">
      <c r="F2492" s="154"/>
      <c r="G2492" s="184"/>
      <c r="K2492" s="143"/>
      <c r="L2492" s="143"/>
      <c r="M2492" s="184"/>
      <c r="Q2492" s="39"/>
      <c r="R2492" s="39"/>
      <c r="S2492" s="39"/>
      <c r="X2492" s="39"/>
      <c r="Y2492" s="39"/>
      <c r="Z2492" s="39"/>
    </row>
    <row r="2493" spans="6:26" ht="12">
      <c r="F2493" s="154"/>
      <c r="G2493" s="184"/>
      <c r="K2493" s="143"/>
      <c r="L2493" s="143"/>
      <c r="M2493" s="184"/>
      <c r="Q2493" s="39"/>
      <c r="R2493" s="39"/>
      <c r="S2493" s="39"/>
      <c r="X2493" s="39"/>
      <c r="Y2493" s="39"/>
      <c r="Z2493" s="39"/>
    </row>
    <row r="2494" spans="6:26" ht="12">
      <c r="F2494" s="154"/>
      <c r="G2494" s="184"/>
      <c r="K2494" s="143"/>
      <c r="L2494" s="143"/>
      <c r="M2494" s="184"/>
      <c r="Q2494" s="39"/>
      <c r="R2494" s="39"/>
      <c r="S2494" s="39"/>
      <c r="X2494" s="39"/>
      <c r="Y2494" s="39"/>
      <c r="Z2494" s="39"/>
    </row>
    <row r="2495" spans="6:26" ht="12">
      <c r="F2495" s="154"/>
      <c r="G2495" s="184"/>
      <c r="K2495" s="143"/>
      <c r="L2495" s="143"/>
      <c r="M2495" s="184"/>
      <c r="Q2495" s="39"/>
      <c r="R2495" s="39"/>
      <c r="S2495" s="39"/>
      <c r="X2495" s="39"/>
      <c r="Y2495" s="39"/>
      <c r="Z2495" s="39"/>
    </row>
    <row r="2496" spans="6:26" ht="12">
      <c r="F2496" s="154"/>
      <c r="G2496" s="184"/>
      <c r="K2496" s="143"/>
      <c r="L2496" s="143"/>
      <c r="M2496" s="184"/>
      <c r="Q2496" s="39"/>
      <c r="R2496" s="39"/>
      <c r="S2496" s="39"/>
      <c r="X2496" s="39"/>
      <c r="Y2496" s="39"/>
      <c r="Z2496" s="39"/>
    </row>
    <row r="2497" spans="6:26" ht="12">
      <c r="F2497" s="154"/>
      <c r="G2497" s="184"/>
      <c r="K2497" s="143"/>
      <c r="L2497" s="143"/>
      <c r="M2497" s="184"/>
      <c r="Q2497" s="39"/>
      <c r="R2497" s="39"/>
      <c r="S2497" s="39"/>
      <c r="X2497" s="39"/>
      <c r="Y2497" s="39"/>
      <c r="Z2497" s="39"/>
    </row>
    <row r="2498" spans="6:26" ht="12">
      <c r="F2498" s="154"/>
      <c r="G2498" s="184"/>
      <c r="K2498" s="143"/>
      <c r="L2498" s="143"/>
      <c r="M2498" s="184"/>
      <c r="Q2498" s="39"/>
      <c r="R2498" s="39"/>
      <c r="S2498" s="39"/>
      <c r="X2498" s="39"/>
      <c r="Y2498" s="39"/>
      <c r="Z2498" s="39"/>
    </row>
    <row r="2499" spans="6:26" ht="12">
      <c r="F2499" s="154"/>
      <c r="G2499" s="184"/>
      <c r="K2499" s="143"/>
      <c r="L2499" s="143"/>
      <c r="M2499" s="184"/>
      <c r="Q2499" s="39"/>
      <c r="R2499" s="39"/>
      <c r="S2499" s="39"/>
      <c r="X2499" s="39"/>
      <c r="Y2499" s="39"/>
      <c r="Z2499" s="39"/>
    </row>
    <row r="2500" spans="6:26" ht="12">
      <c r="F2500" s="154"/>
      <c r="G2500" s="184"/>
      <c r="K2500" s="143"/>
      <c r="L2500" s="143"/>
      <c r="M2500" s="184"/>
      <c r="Q2500" s="39"/>
      <c r="R2500" s="39"/>
      <c r="S2500" s="39"/>
      <c r="X2500" s="39"/>
      <c r="Y2500" s="39"/>
      <c r="Z2500" s="39"/>
    </row>
    <row r="2501" spans="6:26" ht="12">
      <c r="F2501" s="154"/>
      <c r="G2501" s="184"/>
      <c r="K2501" s="143"/>
      <c r="L2501" s="143"/>
      <c r="M2501" s="184"/>
      <c r="Q2501" s="39"/>
      <c r="R2501" s="39"/>
      <c r="S2501" s="39"/>
      <c r="X2501" s="39"/>
      <c r="Y2501" s="39"/>
      <c r="Z2501" s="39"/>
    </row>
    <row r="2502" spans="6:26" ht="12">
      <c r="F2502" s="154"/>
      <c r="G2502" s="184"/>
      <c r="K2502" s="143"/>
      <c r="L2502" s="143"/>
      <c r="M2502" s="184"/>
      <c r="Q2502" s="39"/>
      <c r="R2502" s="39"/>
      <c r="S2502" s="39"/>
      <c r="X2502" s="39"/>
      <c r="Y2502" s="39"/>
      <c r="Z2502" s="39"/>
    </row>
    <row r="2503" spans="6:26" ht="12">
      <c r="F2503" s="154"/>
      <c r="G2503" s="184"/>
      <c r="K2503" s="143"/>
      <c r="L2503" s="143"/>
      <c r="M2503" s="184"/>
      <c r="Q2503" s="39"/>
      <c r="R2503" s="39"/>
      <c r="S2503" s="39"/>
      <c r="X2503" s="39"/>
      <c r="Y2503" s="39"/>
      <c r="Z2503" s="39"/>
    </row>
    <row r="2504" spans="6:26" ht="12">
      <c r="F2504" s="154"/>
      <c r="G2504" s="184"/>
      <c r="K2504" s="143"/>
      <c r="L2504" s="143"/>
      <c r="M2504" s="184"/>
      <c r="Q2504" s="39"/>
      <c r="R2504" s="39"/>
      <c r="S2504" s="39"/>
      <c r="X2504" s="39"/>
      <c r="Y2504" s="39"/>
      <c r="Z2504" s="39"/>
    </row>
    <row r="2505" spans="6:26" ht="12">
      <c r="F2505" s="154"/>
      <c r="G2505" s="184"/>
      <c r="K2505" s="143"/>
      <c r="L2505" s="143"/>
      <c r="M2505" s="184"/>
      <c r="Q2505" s="39"/>
      <c r="R2505" s="39"/>
      <c r="S2505" s="39"/>
      <c r="X2505" s="39"/>
      <c r="Y2505" s="39"/>
      <c r="Z2505" s="39"/>
    </row>
    <row r="2506" spans="6:26" ht="12">
      <c r="F2506" s="154"/>
      <c r="G2506" s="184"/>
      <c r="K2506" s="143"/>
      <c r="L2506" s="143"/>
      <c r="M2506" s="184"/>
      <c r="Q2506" s="39"/>
      <c r="R2506" s="39"/>
      <c r="S2506" s="39"/>
      <c r="X2506" s="39"/>
      <c r="Y2506" s="39"/>
      <c r="Z2506" s="39"/>
    </row>
    <row r="2507" spans="6:26" ht="12">
      <c r="F2507" s="154"/>
      <c r="G2507" s="184"/>
      <c r="K2507" s="143"/>
      <c r="L2507" s="143"/>
      <c r="M2507" s="184"/>
      <c r="Q2507" s="39"/>
      <c r="R2507" s="39"/>
      <c r="S2507" s="39"/>
      <c r="X2507" s="39"/>
      <c r="Y2507" s="39"/>
      <c r="Z2507" s="39"/>
    </row>
    <row r="2508" spans="6:26" ht="12">
      <c r="F2508" s="154"/>
      <c r="G2508" s="184"/>
      <c r="K2508" s="143"/>
      <c r="L2508" s="143"/>
      <c r="M2508" s="184"/>
      <c r="Q2508" s="39"/>
      <c r="R2508" s="39"/>
      <c r="S2508" s="39"/>
      <c r="X2508" s="39"/>
      <c r="Y2508" s="39"/>
      <c r="Z2508" s="39"/>
    </row>
    <row r="2509" spans="6:26" ht="12">
      <c r="F2509" s="154"/>
      <c r="G2509" s="184"/>
      <c r="K2509" s="143"/>
      <c r="L2509" s="143"/>
      <c r="M2509" s="184"/>
      <c r="Q2509" s="39"/>
      <c r="R2509" s="39"/>
      <c r="S2509" s="39"/>
      <c r="X2509" s="39"/>
      <c r="Y2509" s="39"/>
      <c r="Z2509" s="39"/>
    </row>
    <row r="2510" spans="6:26" ht="12">
      <c r="F2510" s="154"/>
      <c r="G2510" s="184"/>
      <c r="K2510" s="143"/>
      <c r="L2510" s="143"/>
      <c r="M2510" s="184"/>
      <c r="Q2510" s="39"/>
      <c r="R2510" s="39"/>
      <c r="S2510" s="39"/>
      <c r="X2510" s="39"/>
      <c r="Y2510" s="39"/>
      <c r="Z2510" s="39"/>
    </row>
    <row r="2511" spans="6:26" ht="12">
      <c r="F2511" s="154"/>
      <c r="G2511" s="184"/>
      <c r="K2511" s="143"/>
      <c r="L2511" s="143"/>
      <c r="M2511" s="184"/>
      <c r="Q2511" s="39"/>
      <c r="R2511" s="39"/>
      <c r="S2511" s="39"/>
      <c r="X2511" s="39"/>
      <c r="Y2511" s="39"/>
      <c r="Z2511" s="39"/>
    </row>
    <row r="2512" spans="6:26" ht="12">
      <c r="F2512" s="154"/>
      <c r="G2512" s="184"/>
      <c r="K2512" s="143"/>
      <c r="L2512" s="143"/>
      <c r="M2512" s="184"/>
      <c r="Q2512" s="39"/>
      <c r="R2512" s="39"/>
      <c r="S2512" s="39"/>
      <c r="X2512" s="39"/>
      <c r="Y2512" s="39"/>
      <c r="Z2512" s="39"/>
    </row>
    <row r="2513" spans="6:26" ht="12">
      <c r="F2513" s="154"/>
      <c r="G2513" s="184"/>
      <c r="K2513" s="143"/>
      <c r="L2513" s="143"/>
      <c r="M2513" s="184"/>
      <c r="Q2513" s="39"/>
      <c r="R2513" s="39"/>
      <c r="S2513" s="39"/>
      <c r="X2513" s="39"/>
      <c r="Y2513" s="39"/>
      <c r="Z2513" s="39"/>
    </row>
    <row r="2514" spans="6:26" ht="12">
      <c r="F2514" s="154"/>
      <c r="G2514" s="184"/>
      <c r="K2514" s="143"/>
      <c r="L2514" s="143"/>
      <c r="M2514" s="184"/>
      <c r="Q2514" s="39"/>
      <c r="R2514" s="39"/>
      <c r="S2514" s="39"/>
      <c r="X2514" s="39"/>
      <c r="Y2514" s="39"/>
      <c r="Z2514" s="39"/>
    </row>
    <row r="2515" spans="6:26" ht="12">
      <c r="F2515" s="154"/>
      <c r="G2515" s="184"/>
      <c r="K2515" s="143"/>
      <c r="L2515" s="143"/>
      <c r="M2515" s="184"/>
      <c r="Q2515" s="39"/>
      <c r="R2515" s="39"/>
      <c r="S2515" s="39"/>
      <c r="X2515" s="39"/>
      <c r="Y2515" s="39"/>
      <c r="Z2515" s="39"/>
    </row>
    <row r="2516" spans="6:26" ht="12">
      <c r="F2516" s="154"/>
      <c r="G2516" s="184"/>
      <c r="K2516" s="143"/>
      <c r="L2516" s="143"/>
      <c r="M2516" s="184"/>
      <c r="Q2516" s="39"/>
      <c r="R2516" s="39"/>
      <c r="S2516" s="39"/>
      <c r="X2516" s="39"/>
      <c r="Y2516" s="39"/>
      <c r="Z2516" s="39"/>
    </row>
    <row r="2517" spans="6:26" ht="12">
      <c r="F2517" s="154"/>
      <c r="G2517" s="184"/>
      <c r="K2517" s="143"/>
      <c r="L2517" s="143"/>
      <c r="M2517" s="184"/>
      <c r="Q2517" s="39"/>
      <c r="R2517" s="39"/>
      <c r="S2517" s="39"/>
      <c r="X2517" s="39"/>
      <c r="Y2517" s="39"/>
      <c r="Z2517" s="39"/>
    </row>
    <row r="2518" spans="6:26" ht="12">
      <c r="F2518" s="154"/>
      <c r="G2518" s="184"/>
      <c r="K2518" s="143"/>
      <c r="L2518" s="143"/>
      <c r="M2518" s="184"/>
      <c r="Q2518" s="39"/>
      <c r="R2518" s="39"/>
      <c r="S2518" s="39"/>
      <c r="X2518" s="39"/>
      <c r="Y2518" s="39"/>
      <c r="Z2518" s="39"/>
    </row>
    <row r="2519" spans="6:26" ht="12">
      <c r="F2519" s="154"/>
      <c r="G2519" s="184"/>
      <c r="K2519" s="143"/>
      <c r="L2519" s="143"/>
      <c r="M2519" s="184"/>
      <c r="Q2519" s="39"/>
      <c r="R2519" s="39"/>
      <c r="S2519" s="39"/>
      <c r="X2519" s="39"/>
      <c r="Y2519" s="39"/>
      <c r="Z2519" s="39"/>
    </row>
    <row r="2520" spans="6:26" ht="12">
      <c r="F2520" s="154"/>
      <c r="G2520" s="184"/>
      <c r="K2520" s="143"/>
      <c r="L2520" s="143"/>
      <c r="M2520" s="184"/>
      <c r="Q2520" s="39"/>
      <c r="R2520" s="39"/>
      <c r="S2520" s="39"/>
      <c r="X2520" s="39"/>
      <c r="Y2520" s="39"/>
      <c r="Z2520" s="39"/>
    </row>
    <row r="2521" spans="6:26" ht="12">
      <c r="F2521" s="154"/>
      <c r="G2521" s="184"/>
      <c r="K2521" s="143"/>
      <c r="L2521" s="143"/>
      <c r="M2521" s="184"/>
      <c r="Q2521" s="39"/>
      <c r="R2521" s="39"/>
      <c r="S2521" s="39"/>
      <c r="X2521" s="39"/>
      <c r="Y2521" s="39"/>
      <c r="Z2521" s="39"/>
    </row>
    <row r="2522" spans="6:26" ht="12">
      <c r="F2522" s="154"/>
      <c r="G2522" s="184"/>
      <c r="K2522" s="143"/>
      <c r="L2522" s="143"/>
      <c r="M2522" s="184"/>
      <c r="Q2522" s="39"/>
      <c r="R2522" s="39"/>
      <c r="S2522" s="39"/>
      <c r="X2522" s="39"/>
      <c r="Y2522" s="39"/>
      <c r="Z2522" s="39"/>
    </row>
    <row r="2523" spans="6:26" ht="12">
      <c r="F2523" s="154"/>
      <c r="G2523" s="184"/>
      <c r="K2523" s="143"/>
      <c r="L2523" s="143"/>
      <c r="M2523" s="184"/>
      <c r="Q2523" s="39"/>
      <c r="R2523" s="39"/>
      <c r="S2523" s="39"/>
      <c r="X2523" s="39"/>
      <c r="Y2523" s="39"/>
      <c r="Z2523" s="39"/>
    </row>
    <row r="2524" spans="6:26" ht="12">
      <c r="F2524" s="154"/>
      <c r="G2524" s="184"/>
      <c r="K2524" s="143"/>
      <c r="L2524" s="143"/>
      <c r="M2524" s="184"/>
      <c r="Q2524" s="39"/>
      <c r="R2524" s="39"/>
      <c r="S2524" s="39"/>
      <c r="X2524" s="39"/>
      <c r="Y2524" s="39"/>
      <c r="Z2524" s="39"/>
    </row>
    <row r="2525" spans="6:26" ht="12">
      <c r="F2525" s="154"/>
      <c r="G2525" s="184"/>
      <c r="K2525" s="143"/>
      <c r="L2525" s="143"/>
      <c r="M2525" s="184"/>
      <c r="Q2525" s="39"/>
      <c r="R2525" s="39"/>
      <c r="S2525" s="39"/>
      <c r="X2525" s="39"/>
      <c r="Y2525" s="39"/>
      <c r="Z2525" s="39"/>
    </row>
    <row r="2526" spans="6:26" ht="12">
      <c r="F2526" s="154"/>
      <c r="G2526" s="184"/>
      <c r="K2526" s="143"/>
      <c r="L2526" s="143"/>
      <c r="M2526" s="184"/>
      <c r="Q2526" s="39"/>
      <c r="R2526" s="39"/>
      <c r="S2526" s="39"/>
      <c r="X2526" s="39"/>
      <c r="Y2526" s="39"/>
      <c r="Z2526" s="39"/>
    </row>
    <row r="2527" spans="6:26" ht="12">
      <c r="F2527" s="154"/>
      <c r="G2527" s="184"/>
      <c r="K2527" s="143"/>
      <c r="L2527" s="143"/>
      <c r="M2527" s="184"/>
      <c r="Q2527" s="39"/>
      <c r="R2527" s="39"/>
      <c r="S2527" s="39"/>
      <c r="X2527" s="39"/>
      <c r="Y2527" s="39"/>
      <c r="Z2527" s="39"/>
    </row>
    <row r="2528" spans="6:26" ht="12">
      <c r="F2528" s="154"/>
      <c r="G2528" s="184"/>
      <c r="K2528" s="143"/>
      <c r="L2528" s="143"/>
      <c r="M2528" s="184"/>
      <c r="Q2528" s="39"/>
      <c r="R2528" s="39"/>
      <c r="S2528" s="39"/>
      <c r="X2528" s="39"/>
      <c r="Y2528" s="39"/>
      <c r="Z2528" s="39"/>
    </row>
    <row r="2529" spans="6:26" ht="12">
      <c r="F2529" s="154"/>
      <c r="G2529" s="184"/>
      <c r="K2529" s="143"/>
      <c r="L2529" s="143"/>
      <c r="M2529" s="184"/>
      <c r="Q2529" s="39"/>
      <c r="R2529" s="39"/>
      <c r="S2529" s="39"/>
      <c r="X2529" s="39"/>
      <c r="Y2529" s="39"/>
      <c r="Z2529" s="39"/>
    </row>
    <row r="2530" spans="6:26" ht="12">
      <c r="F2530" s="154"/>
      <c r="G2530" s="184"/>
      <c r="K2530" s="143"/>
      <c r="L2530" s="143"/>
      <c r="M2530" s="184"/>
      <c r="Q2530" s="39"/>
      <c r="R2530" s="39"/>
      <c r="S2530" s="39"/>
      <c r="X2530" s="39"/>
      <c r="Y2530" s="39"/>
      <c r="Z2530" s="39"/>
    </row>
    <row r="2531" spans="6:26" ht="12">
      <c r="F2531" s="154"/>
      <c r="G2531" s="184"/>
      <c r="K2531" s="143"/>
      <c r="L2531" s="143"/>
      <c r="M2531" s="184"/>
      <c r="Q2531" s="39"/>
      <c r="R2531" s="39"/>
      <c r="S2531" s="39"/>
      <c r="X2531" s="39"/>
      <c r="Y2531" s="39"/>
      <c r="Z2531" s="39"/>
    </row>
    <row r="2532" spans="6:26" ht="12">
      <c r="F2532" s="154"/>
      <c r="G2532" s="184"/>
      <c r="K2532" s="143"/>
      <c r="L2532" s="143"/>
      <c r="M2532" s="184"/>
      <c r="Q2532" s="39"/>
      <c r="R2532" s="39"/>
      <c r="S2532" s="39"/>
      <c r="X2532" s="39"/>
      <c r="Y2532" s="39"/>
      <c r="Z2532" s="39"/>
    </row>
    <row r="2533" spans="6:26" ht="12">
      <c r="F2533" s="154"/>
      <c r="G2533" s="184"/>
      <c r="K2533" s="143"/>
      <c r="L2533" s="143"/>
      <c r="M2533" s="184"/>
      <c r="Q2533" s="39"/>
      <c r="R2533" s="39"/>
      <c r="S2533" s="39"/>
      <c r="X2533" s="39"/>
      <c r="Y2533" s="39"/>
      <c r="Z2533" s="39"/>
    </row>
    <row r="2534" spans="6:26" ht="12">
      <c r="F2534" s="154"/>
      <c r="G2534" s="184"/>
      <c r="K2534" s="143"/>
      <c r="L2534" s="143"/>
      <c r="M2534" s="184"/>
      <c r="Q2534" s="39"/>
      <c r="R2534" s="39"/>
      <c r="S2534" s="39"/>
      <c r="X2534" s="39"/>
      <c r="Y2534" s="39"/>
      <c r="Z2534" s="39"/>
    </row>
    <row r="2535" spans="6:26" ht="12">
      <c r="F2535" s="154"/>
      <c r="G2535" s="184"/>
      <c r="K2535" s="143"/>
      <c r="L2535" s="143"/>
      <c r="M2535" s="184"/>
      <c r="Q2535" s="39"/>
      <c r="R2535" s="39"/>
      <c r="S2535" s="39"/>
      <c r="X2535" s="39"/>
      <c r="Y2535" s="39"/>
      <c r="Z2535" s="39"/>
    </row>
    <row r="2536" spans="6:26" ht="12">
      <c r="F2536" s="154"/>
      <c r="G2536" s="184"/>
      <c r="K2536" s="143"/>
      <c r="L2536" s="143"/>
      <c r="M2536" s="184"/>
      <c r="Q2536" s="39"/>
      <c r="R2536" s="39"/>
      <c r="S2536" s="39"/>
      <c r="X2536" s="39"/>
      <c r="Y2536" s="39"/>
      <c r="Z2536" s="39"/>
    </row>
    <row r="2537" spans="6:26" ht="12">
      <c r="F2537" s="154"/>
      <c r="G2537" s="184"/>
      <c r="K2537" s="143"/>
      <c r="L2537" s="143"/>
      <c r="M2537" s="184"/>
      <c r="Q2537" s="39"/>
      <c r="R2537" s="39"/>
      <c r="S2537" s="39"/>
      <c r="X2537" s="39"/>
      <c r="Y2537" s="39"/>
      <c r="Z2537" s="39"/>
    </row>
    <row r="2538" spans="6:26" ht="12">
      <c r="F2538" s="154"/>
      <c r="G2538" s="184"/>
      <c r="K2538" s="143"/>
      <c r="L2538" s="143"/>
      <c r="M2538" s="184"/>
      <c r="Q2538" s="39"/>
      <c r="R2538" s="39"/>
      <c r="S2538" s="39"/>
      <c r="X2538" s="39"/>
      <c r="Y2538" s="39"/>
      <c r="Z2538" s="39"/>
    </row>
    <row r="2539" spans="6:26" ht="12">
      <c r="F2539" s="154"/>
      <c r="G2539" s="184"/>
      <c r="K2539" s="143"/>
      <c r="L2539" s="143"/>
      <c r="M2539" s="184"/>
      <c r="Q2539" s="39"/>
      <c r="R2539" s="39"/>
      <c r="S2539" s="39"/>
      <c r="X2539" s="39"/>
      <c r="Y2539" s="39"/>
      <c r="Z2539" s="39"/>
    </row>
    <row r="2540" spans="6:26" ht="12">
      <c r="F2540" s="154"/>
      <c r="G2540" s="184"/>
      <c r="K2540" s="143"/>
      <c r="L2540" s="143"/>
      <c r="M2540" s="184"/>
      <c r="Q2540" s="39"/>
      <c r="R2540" s="39"/>
      <c r="S2540" s="39"/>
      <c r="X2540" s="39"/>
      <c r="Y2540" s="39"/>
      <c r="Z2540" s="39"/>
    </row>
    <row r="2541" spans="6:26" ht="12">
      <c r="F2541" s="154"/>
      <c r="G2541" s="184"/>
      <c r="K2541" s="143"/>
      <c r="L2541" s="143"/>
      <c r="M2541" s="184"/>
      <c r="Q2541" s="39"/>
      <c r="R2541" s="39"/>
      <c r="S2541" s="39"/>
      <c r="X2541" s="39"/>
      <c r="Y2541" s="39"/>
      <c r="Z2541" s="39"/>
    </row>
    <row r="2542" spans="6:26" ht="12">
      <c r="F2542" s="154"/>
      <c r="G2542" s="184"/>
      <c r="K2542" s="143"/>
      <c r="L2542" s="143"/>
      <c r="M2542" s="184"/>
      <c r="Q2542" s="39"/>
      <c r="R2542" s="39"/>
      <c r="S2542" s="39"/>
      <c r="X2542" s="39"/>
      <c r="Y2542" s="39"/>
      <c r="Z2542" s="39"/>
    </row>
    <row r="2543" spans="6:26" ht="12">
      <c r="F2543" s="154"/>
      <c r="G2543" s="184"/>
      <c r="K2543" s="143"/>
      <c r="L2543" s="143"/>
      <c r="M2543" s="184"/>
      <c r="Q2543" s="39"/>
      <c r="R2543" s="39"/>
      <c r="S2543" s="39"/>
      <c r="X2543" s="39"/>
      <c r="Y2543" s="39"/>
      <c r="Z2543" s="39"/>
    </row>
    <row r="2544" spans="6:26" ht="12">
      <c r="F2544" s="154"/>
      <c r="G2544" s="184"/>
      <c r="K2544" s="143"/>
      <c r="L2544" s="143"/>
      <c r="M2544" s="184"/>
      <c r="Q2544" s="39"/>
      <c r="R2544" s="39"/>
      <c r="S2544" s="39"/>
      <c r="X2544" s="39"/>
      <c r="Y2544" s="39"/>
      <c r="Z2544" s="39"/>
    </row>
    <row r="2545" spans="6:26" ht="12">
      <c r="F2545" s="154"/>
      <c r="G2545" s="184"/>
      <c r="K2545" s="143"/>
      <c r="L2545" s="143"/>
      <c r="M2545" s="184"/>
      <c r="Q2545" s="39"/>
      <c r="R2545" s="39"/>
      <c r="S2545" s="39"/>
      <c r="X2545" s="39"/>
      <c r="Y2545" s="39"/>
      <c r="Z2545" s="39"/>
    </row>
    <row r="2546" spans="6:26" ht="12">
      <c r="F2546" s="154"/>
      <c r="G2546" s="184"/>
      <c r="K2546" s="143"/>
      <c r="L2546" s="143"/>
      <c r="M2546" s="184"/>
      <c r="Q2546" s="39"/>
      <c r="R2546" s="39"/>
      <c r="S2546" s="39"/>
      <c r="X2546" s="39"/>
      <c r="Y2546" s="39"/>
      <c r="Z2546" s="39"/>
    </row>
    <row r="2547" spans="6:26" ht="12">
      <c r="F2547" s="154"/>
      <c r="G2547" s="184"/>
      <c r="K2547" s="143"/>
      <c r="L2547" s="143"/>
      <c r="M2547" s="184"/>
      <c r="Q2547" s="39"/>
      <c r="R2547" s="39"/>
      <c r="S2547" s="39"/>
      <c r="X2547" s="39"/>
      <c r="Y2547" s="39"/>
      <c r="Z2547" s="39"/>
    </row>
    <row r="2548" spans="6:26" ht="12">
      <c r="F2548" s="154"/>
      <c r="G2548" s="184"/>
      <c r="K2548" s="143"/>
      <c r="L2548" s="143"/>
      <c r="M2548" s="184"/>
      <c r="Q2548" s="39"/>
      <c r="R2548" s="39"/>
      <c r="S2548" s="39"/>
      <c r="X2548" s="39"/>
      <c r="Y2548" s="39"/>
      <c r="Z2548" s="39"/>
    </row>
    <row r="2549" spans="6:26" ht="12">
      <c r="F2549" s="154"/>
      <c r="G2549" s="184"/>
      <c r="K2549" s="143"/>
      <c r="L2549" s="143"/>
      <c r="M2549" s="184"/>
      <c r="Q2549" s="39"/>
      <c r="R2549" s="39"/>
      <c r="S2549" s="39"/>
      <c r="X2549" s="39"/>
      <c r="Y2549" s="39"/>
      <c r="Z2549" s="39"/>
    </row>
    <row r="2550" spans="6:26" ht="12">
      <c r="F2550" s="154"/>
      <c r="G2550" s="184"/>
      <c r="K2550" s="143"/>
      <c r="L2550" s="143"/>
      <c r="M2550" s="184"/>
      <c r="Q2550" s="39"/>
      <c r="R2550" s="39"/>
      <c r="S2550" s="39"/>
      <c r="X2550" s="39"/>
      <c r="Y2550" s="39"/>
      <c r="Z2550" s="39"/>
    </row>
    <row r="2551" spans="6:26" ht="12">
      <c r="F2551" s="154"/>
      <c r="G2551" s="184"/>
      <c r="K2551" s="143"/>
      <c r="L2551" s="143"/>
      <c r="M2551" s="184"/>
      <c r="Q2551" s="39"/>
      <c r="R2551" s="39"/>
      <c r="S2551" s="39"/>
      <c r="X2551" s="39"/>
      <c r="Y2551" s="39"/>
      <c r="Z2551" s="39"/>
    </row>
    <row r="2552" spans="6:26" ht="12">
      <c r="F2552" s="154"/>
      <c r="G2552" s="184"/>
      <c r="K2552" s="143"/>
      <c r="L2552" s="143"/>
      <c r="M2552" s="184"/>
      <c r="Q2552" s="39"/>
      <c r="R2552" s="39"/>
      <c r="S2552" s="39"/>
      <c r="X2552" s="39"/>
      <c r="Y2552" s="39"/>
      <c r="Z2552" s="39"/>
    </row>
    <row r="2553" spans="6:26" ht="12">
      <c r="F2553" s="154"/>
      <c r="G2553" s="184"/>
      <c r="K2553" s="143"/>
      <c r="L2553" s="143"/>
      <c r="M2553" s="184"/>
      <c r="Q2553" s="39"/>
      <c r="R2553" s="39"/>
      <c r="S2553" s="39"/>
      <c r="X2553" s="39"/>
      <c r="Y2553" s="39"/>
      <c r="Z2553" s="39"/>
    </row>
    <row r="2554" spans="6:26" ht="12">
      <c r="F2554" s="154"/>
      <c r="G2554" s="184"/>
      <c r="K2554" s="143"/>
      <c r="L2554" s="143"/>
      <c r="M2554" s="184"/>
      <c r="Q2554" s="39"/>
      <c r="R2554" s="39"/>
      <c r="S2554" s="39"/>
      <c r="X2554" s="39"/>
      <c r="Y2554" s="39"/>
      <c r="Z2554" s="39"/>
    </row>
    <row r="2555" spans="6:26" ht="12">
      <c r="F2555" s="154"/>
      <c r="G2555" s="184"/>
      <c r="K2555" s="143"/>
      <c r="L2555" s="143"/>
      <c r="M2555" s="184"/>
      <c r="Q2555" s="39"/>
      <c r="R2555" s="39"/>
      <c r="S2555" s="39"/>
      <c r="X2555" s="39"/>
      <c r="Y2555" s="39"/>
      <c r="Z2555" s="39"/>
    </row>
    <row r="2556" spans="6:26" ht="12">
      <c r="F2556" s="154"/>
      <c r="G2556" s="184"/>
      <c r="K2556" s="143"/>
      <c r="L2556" s="143"/>
      <c r="M2556" s="184"/>
      <c r="Q2556" s="39"/>
      <c r="R2556" s="39"/>
      <c r="S2556" s="39"/>
      <c r="X2556" s="39"/>
      <c r="Y2556" s="39"/>
      <c r="Z2556" s="39"/>
    </row>
    <row r="2557" spans="6:26" ht="12">
      <c r="F2557" s="154"/>
      <c r="G2557" s="184"/>
      <c r="K2557" s="143"/>
      <c r="L2557" s="143"/>
      <c r="M2557" s="184"/>
      <c r="Q2557" s="39"/>
      <c r="R2557" s="39"/>
      <c r="S2557" s="39"/>
      <c r="X2557" s="39"/>
      <c r="Y2557" s="39"/>
      <c r="Z2557" s="39"/>
    </row>
    <row r="2558" spans="6:26" ht="12">
      <c r="F2558" s="154"/>
      <c r="G2558" s="184"/>
      <c r="K2558" s="143"/>
      <c r="L2558" s="143"/>
      <c r="M2558" s="184"/>
      <c r="Q2558" s="39"/>
      <c r="R2558" s="39"/>
      <c r="S2558" s="39"/>
      <c r="X2558" s="39"/>
      <c r="Y2558" s="39"/>
      <c r="Z2558" s="39"/>
    </row>
    <row r="2559" spans="6:26" ht="12">
      <c r="F2559" s="154"/>
      <c r="G2559" s="184"/>
      <c r="K2559" s="143"/>
      <c r="L2559" s="143"/>
      <c r="M2559" s="184"/>
      <c r="Q2559" s="39"/>
      <c r="R2559" s="39"/>
      <c r="S2559" s="39"/>
      <c r="X2559" s="39"/>
      <c r="Y2559" s="39"/>
      <c r="Z2559" s="39"/>
    </row>
    <row r="2560" spans="6:26" ht="12">
      <c r="F2560" s="154"/>
      <c r="G2560" s="184"/>
      <c r="K2560" s="143"/>
      <c r="L2560" s="143"/>
      <c r="M2560" s="184"/>
      <c r="Q2560" s="39"/>
      <c r="R2560" s="39"/>
      <c r="S2560" s="39"/>
      <c r="X2560" s="39"/>
      <c r="Y2560" s="39"/>
      <c r="Z2560" s="39"/>
    </row>
    <row r="2561" spans="6:26" ht="12">
      <c r="F2561" s="154"/>
      <c r="G2561" s="184"/>
      <c r="K2561" s="143"/>
      <c r="L2561" s="143"/>
      <c r="M2561" s="184"/>
      <c r="Q2561" s="39"/>
      <c r="R2561" s="39"/>
      <c r="S2561" s="39"/>
      <c r="X2561" s="39"/>
      <c r="Y2561" s="39"/>
      <c r="Z2561" s="39"/>
    </row>
    <row r="2562" spans="6:26" ht="12">
      <c r="F2562" s="154"/>
      <c r="G2562" s="184"/>
      <c r="K2562" s="143"/>
      <c r="L2562" s="143"/>
      <c r="M2562" s="184"/>
      <c r="Q2562" s="39"/>
      <c r="R2562" s="39"/>
      <c r="S2562" s="39"/>
      <c r="X2562" s="39"/>
      <c r="Y2562" s="39"/>
      <c r="Z2562" s="39"/>
    </row>
    <row r="2563" spans="6:26" ht="12">
      <c r="F2563" s="154"/>
      <c r="G2563" s="184"/>
      <c r="K2563" s="143"/>
      <c r="L2563" s="143"/>
      <c r="M2563" s="184"/>
      <c r="Q2563" s="39"/>
      <c r="R2563" s="39"/>
      <c r="S2563" s="39"/>
      <c r="X2563" s="39"/>
      <c r="Y2563" s="39"/>
      <c r="Z2563" s="39"/>
    </row>
    <row r="2564" spans="6:26" ht="12">
      <c r="F2564" s="154"/>
      <c r="G2564" s="184"/>
      <c r="K2564" s="143"/>
      <c r="L2564" s="143"/>
      <c r="M2564" s="184"/>
      <c r="Q2564" s="39"/>
      <c r="R2564" s="39"/>
      <c r="S2564" s="39"/>
      <c r="X2564" s="39"/>
      <c r="Y2564" s="39"/>
      <c r="Z2564" s="39"/>
    </row>
    <row r="2565" spans="6:26" ht="12">
      <c r="F2565" s="154"/>
      <c r="G2565" s="184"/>
      <c r="K2565" s="143"/>
      <c r="L2565" s="143"/>
      <c r="M2565" s="184"/>
      <c r="Q2565" s="39"/>
      <c r="R2565" s="39"/>
      <c r="S2565" s="39"/>
      <c r="X2565" s="39"/>
      <c r="Y2565" s="39"/>
      <c r="Z2565" s="39"/>
    </row>
    <row r="2566" spans="6:26" ht="12">
      <c r="F2566" s="154"/>
      <c r="G2566" s="184"/>
      <c r="K2566" s="143"/>
      <c r="L2566" s="143"/>
      <c r="M2566" s="184"/>
      <c r="Q2566" s="39"/>
      <c r="R2566" s="39"/>
      <c r="S2566" s="39"/>
      <c r="X2566" s="39"/>
      <c r="Y2566" s="39"/>
      <c r="Z2566" s="39"/>
    </row>
    <row r="2567" spans="6:26" ht="12">
      <c r="F2567" s="154"/>
      <c r="G2567" s="184"/>
      <c r="K2567" s="143"/>
      <c r="L2567" s="143"/>
      <c r="M2567" s="184"/>
      <c r="Q2567" s="39"/>
      <c r="R2567" s="39"/>
      <c r="S2567" s="39"/>
      <c r="X2567" s="39"/>
      <c r="Y2567" s="39"/>
      <c r="Z2567" s="39"/>
    </row>
    <row r="2568" spans="6:26" ht="12">
      <c r="F2568" s="154"/>
      <c r="G2568" s="184"/>
      <c r="K2568" s="143"/>
      <c r="L2568" s="143"/>
      <c r="M2568" s="184"/>
      <c r="Q2568" s="39"/>
      <c r="R2568" s="39"/>
      <c r="S2568" s="39"/>
      <c r="X2568" s="39"/>
      <c r="Y2568" s="39"/>
      <c r="Z2568" s="39"/>
    </row>
    <row r="2569" spans="6:26" ht="12">
      <c r="F2569" s="154"/>
      <c r="G2569" s="184"/>
      <c r="K2569" s="143"/>
      <c r="L2569" s="143"/>
      <c r="M2569" s="184"/>
      <c r="Q2569" s="39"/>
      <c r="R2569" s="39"/>
      <c r="S2569" s="39"/>
      <c r="X2569" s="39"/>
      <c r="Y2569" s="39"/>
      <c r="Z2569" s="39"/>
    </row>
    <row r="2570" spans="6:26" ht="12">
      <c r="F2570" s="154"/>
      <c r="G2570" s="184"/>
      <c r="K2570" s="143"/>
      <c r="L2570" s="143"/>
      <c r="M2570" s="184"/>
      <c r="Q2570" s="39"/>
      <c r="R2570" s="39"/>
      <c r="S2570" s="39"/>
      <c r="X2570" s="39"/>
      <c r="Y2570" s="39"/>
      <c r="Z2570" s="39"/>
    </row>
    <row r="2571" spans="6:26" ht="12">
      <c r="F2571" s="154"/>
      <c r="G2571" s="184"/>
      <c r="K2571" s="143"/>
      <c r="L2571" s="143"/>
      <c r="M2571" s="184"/>
      <c r="Q2571" s="39"/>
      <c r="R2571" s="39"/>
      <c r="S2571" s="39"/>
      <c r="X2571" s="39"/>
      <c r="Y2571" s="39"/>
      <c r="Z2571" s="39"/>
    </row>
    <row r="2572" spans="6:26" ht="12">
      <c r="F2572" s="154"/>
      <c r="G2572" s="184"/>
      <c r="K2572" s="143"/>
      <c r="L2572" s="143"/>
      <c r="M2572" s="184"/>
      <c r="Q2572" s="39"/>
      <c r="R2572" s="39"/>
      <c r="S2572" s="39"/>
      <c r="X2572" s="39"/>
      <c r="Y2572" s="39"/>
      <c r="Z2572" s="39"/>
    </row>
    <row r="2573" spans="6:26" ht="12">
      <c r="F2573" s="154"/>
      <c r="G2573" s="184"/>
      <c r="K2573" s="143"/>
      <c r="L2573" s="143"/>
      <c r="M2573" s="184"/>
      <c r="Q2573" s="39"/>
      <c r="R2573" s="39"/>
      <c r="S2573" s="39"/>
      <c r="X2573" s="39"/>
      <c r="Y2573" s="39"/>
      <c r="Z2573" s="39"/>
    </row>
    <row r="2574" spans="6:26" ht="12">
      <c r="F2574" s="154"/>
      <c r="G2574" s="184"/>
      <c r="K2574" s="143"/>
      <c r="L2574" s="143"/>
      <c r="M2574" s="184"/>
      <c r="Q2574" s="39"/>
      <c r="R2574" s="39"/>
      <c r="S2574" s="39"/>
      <c r="X2574" s="39"/>
      <c r="Y2574" s="39"/>
      <c r="Z2574" s="39"/>
    </row>
    <row r="2575" spans="6:26" ht="12">
      <c r="F2575" s="154"/>
      <c r="G2575" s="184"/>
      <c r="K2575" s="143"/>
      <c r="L2575" s="143"/>
      <c r="M2575" s="184"/>
      <c r="Q2575" s="39"/>
      <c r="R2575" s="39"/>
      <c r="S2575" s="39"/>
      <c r="X2575" s="39"/>
      <c r="Y2575" s="39"/>
      <c r="Z2575" s="39"/>
    </row>
    <row r="2576" spans="6:26" ht="12">
      <c r="F2576" s="154"/>
      <c r="G2576" s="184"/>
      <c r="K2576" s="143"/>
      <c r="L2576" s="143"/>
      <c r="M2576" s="184"/>
      <c r="Q2576" s="39"/>
      <c r="R2576" s="39"/>
      <c r="S2576" s="39"/>
      <c r="X2576" s="39"/>
      <c r="Y2576" s="39"/>
      <c r="Z2576" s="39"/>
    </row>
    <row r="2577" spans="6:26" ht="12">
      <c r="F2577" s="154"/>
      <c r="G2577" s="184"/>
      <c r="K2577" s="143"/>
      <c r="L2577" s="143"/>
      <c r="M2577" s="184"/>
      <c r="Q2577" s="39"/>
      <c r="R2577" s="39"/>
      <c r="S2577" s="39"/>
      <c r="X2577" s="39"/>
      <c r="Y2577" s="39"/>
      <c r="Z2577" s="39"/>
    </row>
    <row r="2578" spans="6:26" ht="12">
      <c r="F2578" s="154"/>
      <c r="G2578" s="184"/>
      <c r="K2578" s="143"/>
      <c r="L2578" s="143"/>
      <c r="M2578" s="184"/>
      <c r="Q2578" s="39"/>
      <c r="R2578" s="39"/>
      <c r="S2578" s="39"/>
      <c r="X2578" s="39"/>
      <c r="Y2578" s="39"/>
      <c r="Z2578" s="39"/>
    </row>
    <row r="2579" spans="6:26" ht="12">
      <c r="F2579" s="154"/>
      <c r="G2579" s="184"/>
      <c r="K2579" s="143"/>
      <c r="L2579" s="143"/>
      <c r="M2579" s="184"/>
      <c r="Q2579" s="39"/>
      <c r="R2579" s="39"/>
      <c r="S2579" s="39"/>
      <c r="X2579" s="39"/>
      <c r="Y2579" s="39"/>
      <c r="Z2579" s="39"/>
    </row>
    <row r="2580" spans="6:26" ht="12">
      <c r="F2580" s="154"/>
      <c r="G2580" s="184"/>
      <c r="K2580" s="143"/>
      <c r="L2580" s="143"/>
      <c r="M2580" s="184"/>
      <c r="Q2580" s="39"/>
      <c r="R2580" s="39"/>
      <c r="S2580" s="39"/>
      <c r="X2580" s="39"/>
      <c r="Y2580" s="39"/>
      <c r="Z2580" s="39"/>
    </row>
    <row r="2581" spans="6:26" ht="12">
      <c r="F2581" s="154"/>
      <c r="G2581" s="184"/>
      <c r="K2581" s="143"/>
      <c r="L2581" s="143"/>
      <c r="M2581" s="184"/>
      <c r="Q2581" s="39"/>
      <c r="R2581" s="39"/>
      <c r="S2581" s="39"/>
      <c r="X2581" s="39"/>
      <c r="Y2581" s="39"/>
      <c r="Z2581" s="39"/>
    </row>
    <row r="2582" spans="6:26" ht="12">
      <c r="F2582" s="154"/>
      <c r="G2582" s="184"/>
      <c r="K2582" s="143"/>
      <c r="L2582" s="143"/>
      <c r="M2582" s="184"/>
      <c r="Q2582" s="39"/>
      <c r="R2582" s="39"/>
      <c r="S2582" s="39"/>
      <c r="X2582" s="39"/>
      <c r="Y2582" s="39"/>
      <c r="Z2582" s="39"/>
    </row>
    <row r="2583" spans="6:26" ht="12">
      <c r="F2583" s="154"/>
      <c r="G2583" s="184"/>
      <c r="K2583" s="143"/>
      <c r="L2583" s="143"/>
      <c r="M2583" s="184"/>
      <c r="Q2583" s="39"/>
      <c r="R2583" s="39"/>
      <c r="S2583" s="39"/>
      <c r="X2583" s="39"/>
      <c r="Y2583" s="39"/>
      <c r="Z2583" s="39"/>
    </row>
    <row r="2584" spans="6:26" ht="12">
      <c r="F2584" s="154"/>
      <c r="G2584" s="184"/>
      <c r="K2584" s="143"/>
      <c r="L2584" s="143"/>
      <c r="M2584" s="184"/>
      <c r="Q2584" s="39"/>
      <c r="R2584" s="39"/>
      <c r="S2584" s="39"/>
      <c r="X2584" s="39"/>
      <c r="Y2584" s="39"/>
      <c r="Z2584" s="39"/>
    </row>
    <row r="2585" spans="6:26" ht="12">
      <c r="F2585" s="154"/>
      <c r="G2585" s="184"/>
      <c r="K2585" s="143"/>
      <c r="L2585" s="143"/>
      <c r="M2585" s="184"/>
      <c r="Q2585" s="39"/>
      <c r="R2585" s="39"/>
      <c r="S2585" s="39"/>
      <c r="X2585" s="39"/>
      <c r="Y2585" s="39"/>
      <c r="Z2585" s="39"/>
    </row>
    <row r="2586" spans="6:26" ht="12">
      <c r="F2586" s="154"/>
      <c r="G2586" s="184"/>
      <c r="K2586" s="143"/>
      <c r="L2586" s="143"/>
      <c r="M2586" s="184"/>
      <c r="Q2586" s="39"/>
      <c r="R2586" s="39"/>
      <c r="S2586" s="39"/>
      <c r="X2586" s="39"/>
      <c r="Y2586" s="39"/>
      <c r="Z2586" s="39"/>
    </row>
    <row r="2587" spans="6:26" ht="12">
      <c r="F2587" s="154"/>
      <c r="G2587" s="184"/>
      <c r="K2587" s="143"/>
      <c r="L2587" s="143"/>
      <c r="M2587" s="184"/>
      <c r="Q2587" s="39"/>
      <c r="R2587" s="39"/>
      <c r="S2587" s="39"/>
      <c r="X2587" s="39"/>
      <c r="Y2587" s="39"/>
      <c r="Z2587" s="39"/>
    </row>
    <row r="2588" spans="6:26" ht="12">
      <c r="F2588" s="154"/>
      <c r="G2588" s="184"/>
      <c r="K2588" s="143"/>
      <c r="L2588" s="143"/>
      <c r="M2588" s="184"/>
      <c r="Q2588" s="39"/>
      <c r="R2588" s="39"/>
      <c r="S2588" s="39"/>
      <c r="X2588" s="39"/>
      <c r="Y2588" s="39"/>
      <c r="Z2588" s="39"/>
    </row>
    <row r="2589" spans="6:26" ht="12">
      <c r="F2589" s="154"/>
      <c r="G2589" s="184"/>
      <c r="K2589" s="143"/>
      <c r="L2589" s="143"/>
      <c r="M2589" s="184"/>
      <c r="Q2589" s="39"/>
      <c r="R2589" s="39"/>
      <c r="S2589" s="39"/>
      <c r="X2589" s="39"/>
      <c r="Y2589" s="39"/>
      <c r="Z2589" s="39"/>
    </row>
    <row r="2590" spans="6:26" ht="12">
      <c r="F2590" s="154"/>
      <c r="G2590" s="184"/>
      <c r="K2590" s="143"/>
      <c r="L2590" s="143"/>
      <c r="M2590" s="184"/>
      <c r="Q2590" s="39"/>
      <c r="R2590" s="39"/>
      <c r="S2590" s="39"/>
      <c r="X2590" s="39"/>
      <c r="Y2590" s="39"/>
      <c r="Z2590" s="39"/>
    </row>
    <row r="2591" spans="6:26" ht="12">
      <c r="F2591" s="154"/>
      <c r="G2591" s="184"/>
      <c r="K2591" s="143"/>
      <c r="L2591" s="143"/>
      <c r="M2591" s="184"/>
      <c r="Q2591" s="39"/>
      <c r="R2591" s="39"/>
      <c r="S2591" s="39"/>
      <c r="X2591" s="39"/>
      <c r="Y2591" s="39"/>
      <c r="Z2591" s="39"/>
    </row>
    <row r="2592" spans="6:26" ht="12">
      <c r="F2592" s="154"/>
      <c r="G2592" s="184"/>
      <c r="K2592" s="143"/>
      <c r="L2592" s="143"/>
      <c r="M2592" s="184"/>
      <c r="Q2592" s="39"/>
      <c r="R2592" s="39"/>
      <c r="S2592" s="39"/>
      <c r="X2592" s="39"/>
      <c r="Y2592" s="39"/>
      <c r="Z2592" s="39"/>
    </row>
    <row r="2593" spans="6:26" ht="12">
      <c r="F2593" s="154"/>
      <c r="G2593" s="184"/>
      <c r="K2593" s="143"/>
      <c r="L2593" s="143"/>
      <c r="M2593" s="184"/>
      <c r="Q2593" s="39"/>
      <c r="R2593" s="39"/>
      <c r="S2593" s="39"/>
      <c r="X2593" s="39"/>
      <c r="Y2593" s="39"/>
      <c r="Z2593" s="39"/>
    </row>
    <row r="2594" spans="6:26" ht="12">
      <c r="F2594" s="154"/>
      <c r="G2594" s="184"/>
      <c r="K2594" s="143"/>
      <c r="L2594" s="143"/>
      <c r="M2594" s="184"/>
      <c r="Q2594" s="39"/>
      <c r="R2594" s="39"/>
      <c r="S2594" s="39"/>
      <c r="X2594" s="39"/>
      <c r="Y2594" s="39"/>
      <c r="Z2594" s="39"/>
    </row>
    <row r="2595" spans="6:26" ht="12">
      <c r="F2595" s="154"/>
      <c r="G2595" s="184"/>
      <c r="K2595" s="143"/>
      <c r="L2595" s="143"/>
      <c r="M2595" s="184"/>
      <c r="Q2595" s="39"/>
      <c r="R2595" s="39"/>
      <c r="S2595" s="39"/>
      <c r="X2595" s="39"/>
      <c r="Y2595" s="39"/>
      <c r="Z2595" s="39"/>
    </row>
    <row r="2596" spans="6:26" ht="12">
      <c r="F2596" s="154"/>
      <c r="G2596" s="184"/>
      <c r="K2596" s="143"/>
      <c r="L2596" s="143"/>
      <c r="M2596" s="184"/>
      <c r="Q2596" s="39"/>
      <c r="R2596" s="39"/>
      <c r="S2596" s="39"/>
      <c r="X2596" s="39"/>
      <c r="Y2596" s="39"/>
      <c r="Z2596" s="39"/>
    </row>
    <row r="2597" spans="6:26" ht="12">
      <c r="F2597" s="154"/>
      <c r="G2597" s="184"/>
      <c r="K2597" s="143"/>
      <c r="L2597" s="143"/>
      <c r="M2597" s="184"/>
      <c r="Q2597" s="39"/>
      <c r="R2597" s="39"/>
      <c r="S2597" s="39"/>
      <c r="X2597" s="39"/>
      <c r="Y2597" s="39"/>
      <c r="Z2597" s="39"/>
    </row>
    <row r="2598" spans="6:26" ht="12">
      <c r="F2598" s="154"/>
      <c r="G2598" s="184"/>
      <c r="K2598" s="143"/>
      <c r="L2598" s="143"/>
      <c r="M2598" s="184"/>
      <c r="Q2598" s="39"/>
      <c r="R2598" s="39"/>
      <c r="S2598" s="39"/>
      <c r="X2598" s="39"/>
      <c r="Y2598" s="39"/>
      <c r="Z2598" s="39"/>
    </row>
    <row r="2599" spans="6:26" ht="12">
      <c r="F2599" s="154"/>
      <c r="G2599" s="184"/>
      <c r="K2599" s="143"/>
      <c r="L2599" s="143"/>
      <c r="M2599" s="184"/>
      <c r="Q2599" s="39"/>
      <c r="R2599" s="39"/>
      <c r="S2599" s="39"/>
      <c r="X2599" s="39"/>
      <c r="Y2599" s="39"/>
      <c r="Z2599" s="39"/>
    </row>
    <row r="2600" spans="6:26" ht="12">
      <c r="F2600" s="154"/>
      <c r="G2600" s="184"/>
      <c r="K2600" s="143"/>
      <c r="L2600" s="143"/>
      <c r="M2600" s="184"/>
      <c r="Q2600" s="39"/>
      <c r="R2600" s="39"/>
      <c r="S2600" s="39"/>
      <c r="X2600" s="39"/>
      <c r="Y2600" s="39"/>
      <c r="Z2600" s="39"/>
    </row>
    <row r="2601" spans="6:26" ht="12">
      <c r="F2601" s="154"/>
      <c r="G2601" s="184"/>
      <c r="K2601" s="143"/>
      <c r="L2601" s="143"/>
      <c r="M2601" s="184"/>
      <c r="Q2601" s="39"/>
      <c r="R2601" s="39"/>
      <c r="S2601" s="39"/>
      <c r="X2601" s="39"/>
      <c r="Y2601" s="39"/>
      <c r="Z2601" s="39"/>
    </row>
    <row r="2602" spans="6:26" ht="12">
      <c r="F2602" s="154"/>
      <c r="G2602" s="184"/>
      <c r="K2602" s="143"/>
      <c r="L2602" s="143"/>
      <c r="M2602" s="184"/>
      <c r="Q2602" s="39"/>
      <c r="R2602" s="39"/>
      <c r="S2602" s="39"/>
      <c r="X2602" s="39"/>
      <c r="Y2602" s="39"/>
      <c r="Z2602" s="39"/>
    </row>
    <row r="2603" spans="6:26" ht="12">
      <c r="F2603" s="154"/>
      <c r="G2603" s="184"/>
      <c r="K2603" s="143"/>
      <c r="L2603" s="143"/>
      <c r="M2603" s="184"/>
      <c r="Q2603" s="39"/>
      <c r="R2603" s="39"/>
      <c r="S2603" s="39"/>
      <c r="X2603" s="39"/>
      <c r="Y2603" s="39"/>
      <c r="Z2603" s="39"/>
    </row>
    <row r="2604" spans="6:26" ht="12">
      <c r="F2604" s="154"/>
      <c r="G2604" s="184"/>
      <c r="K2604" s="143"/>
      <c r="L2604" s="143"/>
      <c r="M2604" s="184"/>
      <c r="Q2604" s="39"/>
      <c r="R2604" s="39"/>
      <c r="S2604" s="39"/>
      <c r="X2604" s="39"/>
      <c r="Y2604" s="39"/>
      <c r="Z2604" s="39"/>
    </row>
    <row r="2605" spans="6:26" ht="12">
      <c r="F2605" s="154"/>
      <c r="G2605" s="184"/>
      <c r="K2605" s="143"/>
      <c r="L2605" s="143"/>
      <c r="M2605" s="184"/>
      <c r="Q2605" s="39"/>
      <c r="R2605" s="39"/>
      <c r="S2605" s="39"/>
      <c r="X2605" s="39"/>
      <c r="Y2605" s="39"/>
      <c r="Z2605" s="39"/>
    </row>
    <row r="2606" spans="6:26" ht="12">
      <c r="F2606" s="154"/>
      <c r="G2606" s="184"/>
      <c r="K2606" s="143"/>
      <c r="L2606" s="143"/>
      <c r="M2606" s="184"/>
      <c r="Q2606" s="39"/>
      <c r="R2606" s="39"/>
      <c r="S2606" s="39"/>
      <c r="X2606" s="39"/>
      <c r="Y2606" s="39"/>
      <c r="Z2606" s="39"/>
    </row>
    <row r="2607" spans="6:26" ht="12">
      <c r="F2607" s="154"/>
      <c r="G2607" s="184"/>
      <c r="K2607" s="143"/>
      <c r="L2607" s="143"/>
      <c r="M2607" s="184"/>
      <c r="Q2607" s="39"/>
      <c r="R2607" s="39"/>
      <c r="S2607" s="39"/>
      <c r="X2607" s="39"/>
      <c r="Y2607" s="39"/>
      <c r="Z2607" s="39"/>
    </row>
    <row r="2608" spans="6:26" ht="12">
      <c r="F2608" s="154"/>
      <c r="G2608" s="184"/>
      <c r="K2608" s="143"/>
      <c r="L2608" s="143"/>
      <c r="M2608" s="184"/>
      <c r="Q2608" s="39"/>
      <c r="R2608" s="39"/>
      <c r="S2608" s="39"/>
      <c r="X2608" s="39"/>
      <c r="Y2608" s="39"/>
      <c r="Z2608" s="39"/>
    </row>
    <row r="2609" spans="6:26" ht="12">
      <c r="F2609" s="154"/>
      <c r="G2609" s="184"/>
      <c r="K2609" s="143"/>
      <c r="L2609" s="143"/>
      <c r="M2609" s="184"/>
      <c r="Q2609" s="39"/>
      <c r="R2609" s="39"/>
      <c r="S2609" s="39"/>
      <c r="X2609" s="39"/>
      <c r="Y2609" s="39"/>
      <c r="Z2609" s="39"/>
    </row>
    <row r="2610" spans="6:26" ht="12">
      <c r="F2610" s="154"/>
      <c r="G2610" s="184"/>
      <c r="K2610" s="143"/>
      <c r="L2610" s="143"/>
      <c r="M2610" s="184"/>
      <c r="Q2610" s="39"/>
      <c r="R2610" s="39"/>
      <c r="S2610" s="39"/>
      <c r="X2610" s="39"/>
      <c r="Y2610" s="39"/>
      <c r="Z2610" s="39"/>
    </row>
    <row r="2611" spans="6:26" ht="12">
      <c r="F2611" s="154"/>
      <c r="G2611" s="184"/>
      <c r="K2611" s="143"/>
      <c r="L2611" s="143"/>
      <c r="M2611" s="184"/>
      <c r="Q2611" s="39"/>
      <c r="R2611" s="39"/>
      <c r="S2611" s="39"/>
      <c r="X2611" s="39"/>
      <c r="Y2611" s="39"/>
      <c r="Z2611" s="39"/>
    </row>
    <row r="2612" spans="6:26" ht="12">
      <c r="F2612" s="154"/>
      <c r="G2612" s="184"/>
      <c r="K2612" s="143"/>
      <c r="L2612" s="143"/>
      <c r="M2612" s="184"/>
      <c r="Q2612" s="39"/>
      <c r="R2612" s="39"/>
      <c r="S2612" s="39"/>
      <c r="X2612" s="39"/>
      <c r="Y2612" s="39"/>
      <c r="Z2612" s="39"/>
    </row>
    <row r="2613" spans="6:26" ht="12">
      <c r="F2613" s="154"/>
      <c r="G2613" s="184"/>
      <c r="K2613" s="143"/>
      <c r="L2613" s="143"/>
      <c r="M2613" s="184"/>
      <c r="Q2613" s="39"/>
      <c r="R2613" s="39"/>
      <c r="S2613" s="39"/>
      <c r="X2613" s="39"/>
      <c r="Y2613" s="39"/>
      <c r="Z2613" s="39"/>
    </row>
    <row r="2614" spans="6:26" ht="12">
      <c r="F2614" s="154"/>
      <c r="G2614" s="184"/>
      <c r="K2614" s="143"/>
      <c r="L2614" s="143"/>
      <c r="M2614" s="184"/>
      <c r="Q2614" s="39"/>
      <c r="R2614" s="39"/>
      <c r="S2614" s="39"/>
      <c r="X2614" s="39"/>
      <c r="Y2614" s="39"/>
      <c r="Z2614" s="39"/>
    </row>
    <row r="2615" spans="6:26" ht="12">
      <c r="F2615" s="154"/>
      <c r="G2615" s="184"/>
      <c r="K2615" s="143"/>
      <c r="L2615" s="143"/>
      <c r="M2615" s="184"/>
      <c r="Q2615" s="39"/>
      <c r="R2615" s="39"/>
      <c r="S2615" s="39"/>
      <c r="X2615" s="39"/>
      <c r="Y2615" s="39"/>
      <c r="Z2615" s="39"/>
    </row>
    <row r="2616" spans="6:26" ht="12">
      <c r="F2616" s="154"/>
      <c r="G2616" s="184"/>
      <c r="K2616" s="143"/>
      <c r="L2616" s="143"/>
      <c r="M2616" s="184"/>
      <c r="Q2616" s="39"/>
      <c r="R2616" s="39"/>
      <c r="S2616" s="39"/>
      <c r="X2616" s="39"/>
      <c r="Y2616" s="39"/>
      <c r="Z2616" s="39"/>
    </row>
    <row r="2617" spans="6:26" ht="12">
      <c r="F2617" s="154"/>
      <c r="G2617" s="184"/>
      <c r="K2617" s="143"/>
      <c r="L2617" s="143"/>
      <c r="M2617" s="184"/>
      <c r="Q2617" s="39"/>
      <c r="R2617" s="39"/>
      <c r="S2617" s="39"/>
      <c r="X2617" s="39"/>
      <c r="Y2617" s="39"/>
      <c r="Z2617" s="39"/>
    </row>
    <row r="2618" spans="6:26" ht="12">
      <c r="F2618" s="154"/>
      <c r="G2618" s="184"/>
      <c r="K2618" s="143"/>
      <c r="L2618" s="143"/>
      <c r="M2618" s="184"/>
      <c r="Q2618" s="39"/>
      <c r="R2618" s="39"/>
      <c r="S2618" s="39"/>
      <c r="X2618" s="39"/>
      <c r="Y2618" s="39"/>
      <c r="Z2618" s="39"/>
    </row>
    <row r="2619" spans="6:26" ht="12">
      <c r="F2619" s="154"/>
      <c r="G2619" s="184"/>
      <c r="K2619" s="143"/>
      <c r="L2619" s="143"/>
      <c r="M2619" s="184"/>
      <c r="Q2619" s="39"/>
      <c r="R2619" s="39"/>
      <c r="S2619" s="39"/>
      <c r="X2619" s="39"/>
      <c r="Y2619" s="39"/>
      <c r="Z2619" s="39"/>
    </row>
    <row r="2620" spans="6:26" ht="12">
      <c r="F2620" s="154"/>
      <c r="G2620" s="184"/>
      <c r="K2620" s="143"/>
      <c r="L2620" s="143"/>
      <c r="M2620" s="184"/>
      <c r="Q2620" s="39"/>
      <c r="R2620" s="39"/>
      <c r="S2620" s="39"/>
      <c r="X2620" s="39"/>
      <c r="Y2620" s="39"/>
      <c r="Z2620" s="39"/>
    </row>
    <row r="2621" spans="6:26" ht="12">
      <c r="F2621" s="154"/>
      <c r="G2621" s="184"/>
      <c r="K2621" s="143"/>
      <c r="L2621" s="143"/>
      <c r="M2621" s="184"/>
      <c r="Q2621" s="39"/>
      <c r="R2621" s="39"/>
      <c r="S2621" s="39"/>
      <c r="X2621" s="39"/>
      <c r="Y2621" s="39"/>
      <c r="Z2621" s="39"/>
    </row>
    <row r="2622" spans="6:26" ht="12">
      <c r="F2622" s="154"/>
      <c r="G2622" s="184"/>
      <c r="K2622" s="143"/>
      <c r="L2622" s="143"/>
      <c r="M2622" s="184"/>
      <c r="Q2622" s="39"/>
      <c r="R2622" s="39"/>
      <c r="S2622" s="39"/>
      <c r="X2622" s="39"/>
      <c r="Y2622" s="39"/>
      <c r="Z2622" s="39"/>
    </row>
    <row r="2623" spans="6:26" ht="12">
      <c r="F2623" s="154"/>
      <c r="G2623" s="184"/>
      <c r="K2623" s="143"/>
      <c r="L2623" s="143"/>
      <c r="M2623" s="184"/>
      <c r="Q2623" s="39"/>
      <c r="R2623" s="39"/>
      <c r="S2623" s="39"/>
      <c r="X2623" s="39"/>
      <c r="Y2623" s="39"/>
      <c r="Z2623" s="39"/>
    </row>
    <row r="2624" spans="6:26" ht="12">
      <c r="F2624" s="154"/>
      <c r="G2624" s="184"/>
      <c r="K2624" s="143"/>
      <c r="L2624" s="143"/>
      <c r="M2624" s="184"/>
      <c r="Q2624" s="39"/>
      <c r="R2624" s="39"/>
      <c r="S2624" s="39"/>
      <c r="X2624" s="39"/>
      <c r="Y2624" s="39"/>
      <c r="Z2624" s="39"/>
    </row>
    <row r="2625" spans="6:26" ht="12">
      <c r="F2625" s="154"/>
      <c r="G2625" s="184"/>
      <c r="K2625" s="143"/>
      <c r="L2625" s="143"/>
      <c r="M2625" s="184"/>
      <c r="Q2625" s="39"/>
      <c r="R2625" s="39"/>
      <c r="S2625" s="39"/>
      <c r="X2625" s="39"/>
      <c r="Y2625" s="39"/>
      <c r="Z2625" s="39"/>
    </row>
    <row r="2626" spans="6:26" ht="12">
      <c r="F2626" s="154"/>
      <c r="G2626" s="184"/>
      <c r="K2626" s="143"/>
      <c r="L2626" s="143"/>
      <c r="M2626" s="184"/>
      <c r="Q2626" s="39"/>
      <c r="R2626" s="39"/>
      <c r="S2626" s="39"/>
      <c r="X2626" s="39"/>
      <c r="Y2626" s="39"/>
      <c r="Z2626" s="39"/>
    </row>
    <row r="2627" spans="6:26" ht="12">
      <c r="F2627" s="154"/>
      <c r="G2627" s="184"/>
      <c r="K2627" s="143"/>
      <c r="L2627" s="143"/>
      <c r="M2627" s="184"/>
      <c r="Q2627" s="39"/>
      <c r="R2627" s="39"/>
      <c r="S2627" s="39"/>
      <c r="X2627" s="39"/>
      <c r="Y2627" s="39"/>
      <c r="Z2627" s="39"/>
    </row>
    <row r="2628" spans="6:26" ht="12">
      <c r="F2628" s="154"/>
      <c r="G2628" s="184"/>
      <c r="K2628" s="143"/>
      <c r="L2628" s="143"/>
      <c r="M2628" s="184"/>
      <c r="Q2628" s="39"/>
      <c r="R2628" s="39"/>
      <c r="S2628" s="39"/>
      <c r="X2628" s="39"/>
      <c r="Y2628" s="39"/>
      <c r="Z2628" s="39"/>
    </row>
    <row r="2629" spans="6:26" ht="12">
      <c r="F2629" s="154"/>
      <c r="G2629" s="184"/>
      <c r="K2629" s="143"/>
      <c r="L2629" s="143"/>
      <c r="M2629" s="184"/>
      <c r="Q2629" s="39"/>
      <c r="R2629" s="39"/>
      <c r="S2629" s="39"/>
      <c r="X2629" s="39"/>
      <c r="Y2629" s="39"/>
      <c r="Z2629" s="39"/>
    </row>
    <row r="2630" spans="6:26" ht="12">
      <c r="F2630" s="154"/>
      <c r="G2630" s="184"/>
      <c r="K2630" s="143"/>
      <c r="L2630" s="143"/>
      <c r="M2630" s="184"/>
      <c r="Q2630" s="39"/>
      <c r="R2630" s="39"/>
      <c r="S2630" s="39"/>
      <c r="X2630" s="39"/>
      <c r="Y2630" s="39"/>
      <c r="Z2630" s="39"/>
    </row>
    <row r="2631" spans="6:26" ht="12">
      <c r="F2631" s="154"/>
      <c r="G2631" s="184"/>
      <c r="K2631" s="143"/>
      <c r="L2631" s="143"/>
      <c r="M2631" s="184"/>
      <c r="Q2631" s="39"/>
      <c r="R2631" s="39"/>
      <c r="S2631" s="39"/>
      <c r="X2631" s="39"/>
      <c r="Y2631" s="39"/>
      <c r="Z2631" s="39"/>
    </row>
    <row r="2632" spans="6:26" ht="12">
      <c r="F2632" s="154"/>
      <c r="G2632" s="184"/>
      <c r="K2632" s="143"/>
      <c r="L2632" s="143"/>
      <c r="M2632" s="184"/>
      <c r="Q2632" s="39"/>
      <c r="R2632" s="39"/>
      <c r="S2632" s="39"/>
      <c r="X2632" s="39"/>
      <c r="Y2632" s="39"/>
      <c r="Z2632" s="39"/>
    </row>
    <row r="2633" spans="6:26" ht="12">
      <c r="F2633" s="154"/>
      <c r="G2633" s="184"/>
      <c r="K2633" s="143"/>
      <c r="L2633" s="143"/>
      <c r="M2633" s="184"/>
      <c r="Q2633" s="39"/>
      <c r="R2633" s="39"/>
      <c r="S2633" s="39"/>
      <c r="X2633" s="39"/>
      <c r="Y2633" s="39"/>
      <c r="Z2633" s="39"/>
    </row>
    <row r="2634" spans="6:26" ht="12">
      <c r="F2634" s="154"/>
      <c r="G2634" s="184"/>
      <c r="K2634" s="143"/>
      <c r="L2634" s="143"/>
      <c r="M2634" s="184"/>
      <c r="Q2634" s="39"/>
      <c r="R2634" s="39"/>
      <c r="S2634" s="39"/>
      <c r="X2634" s="39"/>
      <c r="Y2634" s="39"/>
      <c r="Z2634" s="39"/>
    </row>
    <row r="2635" spans="6:26" ht="12">
      <c r="F2635" s="154"/>
      <c r="G2635" s="184"/>
      <c r="K2635" s="143"/>
      <c r="L2635" s="143"/>
      <c r="M2635" s="184"/>
      <c r="Q2635" s="39"/>
      <c r="R2635" s="39"/>
      <c r="S2635" s="39"/>
      <c r="X2635" s="39"/>
      <c r="Y2635" s="39"/>
      <c r="Z2635" s="39"/>
    </row>
    <row r="2636" spans="6:26" ht="12">
      <c r="F2636" s="154"/>
      <c r="G2636" s="184"/>
      <c r="K2636" s="143"/>
      <c r="L2636" s="143"/>
      <c r="M2636" s="184"/>
      <c r="Q2636" s="39"/>
      <c r="R2636" s="39"/>
      <c r="S2636" s="39"/>
      <c r="X2636" s="39"/>
      <c r="Y2636" s="39"/>
      <c r="Z2636" s="39"/>
    </row>
    <row r="2637" spans="6:26" ht="12">
      <c r="F2637" s="154"/>
      <c r="G2637" s="184"/>
      <c r="K2637" s="143"/>
      <c r="L2637" s="143"/>
      <c r="M2637" s="184"/>
      <c r="Q2637" s="39"/>
      <c r="R2637" s="39"/>
      <c r="S2637" s="39"/>
      <c r="X2637" s="39"/>
      <c r="Y2637" s="39"/>
      <c r="Z2637" s="39"/>
    </row>
    <row r="2638" spans="6:26" ht="12">
      <c r="F2638" s="154"/>
      <c r="G2638" s="184"/>
      <c r="K2638" s="143"/>
      <c r="L2638" s="143"/>
      <c r="M2638" s="184"/>
      <c r="Q2638" s="39"/>
      <c r="R2638" s="39"/>
      <c r="S2638" s="39"/>
      <c r="X2638" s="39"/>
      <c r="Y2638" s="39"/>
      <c r="Z2638" s="39"/>
    </row>
    <row r="2639" spans="6:26" ht="12">
      <c r="F2639" s="154"/>
      <c r="G2639" s="184"/>
      <c r="K2639" s="143"/>
      <c r="L2639" s="143"/>
      <c r="M2639" s="184"/>
      <c r="Q2639" s="39"/>
      <c r="R2639" s="39"/>
      <c r="S2639" s="39"/>
      <c r="X2639" s="39"/>
      <c r="Y2639" s="39"/>
      <c r="Z2639" s="39"/>
    </row>
    <row r="2640" spans="6:26" ht="12">
      <c r="F2640" s="154"/>
      <c r="G2640" s="184"/>
      <c r="K2640" s="143"/>
      <c r="L2640" s="143"/>
      <c r="M2640" s="184"/>
      <c r="Q2640" s="39"/>
      <c r="R2640" s="39"/>
      <c r="S2640" s="39"/>
      <c r="X2640" s="39"/>
      <c r="Y2640" s="39"/>
      <c r="Z2640" s="39"/>
    </row>
    <row r="2641" spans="6:26" ht="12">
      <c r="F2641" s="154"/>
      <c r="G2641" s="184"/>
      <c r="K2641" s="143"/>
      <c r="L2641" s="143"/>
      <c r="M2641" s="184"/>
      <c r="Q2641" s="39"/>
      <c r="R2641" s="39"/>
      <c r="S2641" s="39"/>
      <c r="X2641" s="39"/>
      <c r="Y2641" s="39"/>
      <c r="Z2641" s="39"/>
    </row>
    <row r="2642" spans="6:26" ht="12">
      <c r="F2642" s="154"/>
      <c r="G2642" s="184"/>
      <c r="K2642" s="143"/>
      <c r="L2642" s="143"/>
      <c r="M2642" s="184"/>
      <c r="Q2642" s="39"/>
      <c r="R2642" s="39"/>
      <c r="S2642" s="39"/>
      <c r="X2642" s="39"/>
      <c r="Y2642" s="39"/>
      <c r="Z2642" s="39"/>
    </row>
    <row r="2643" spans="6:26" ht="12">
      <c r="F2643" s="154"/>
      <c r="G2643" s="184"/>
      <c r="K2643" s="143"/>
      <c r="L2643" s="143"/>
      <c r="M2643" s="184"/>
      <c r="Q2643" s="39"/>
      <c r="R2643" s="39"/>
      <c r="S2643" s="39"/>
      <c r="X2643" s="39"/>
      <c r="Y2643" s="39"/>
      <c r="Z2643" s="39"/>
    </row>
    <row r="2644" spans="6:26" ht="12">
      <c r="F2644" s="154"/>
      <c r="G2644" s="184"/>
      <c r="K2644" s="143"/>
      <c r="L2644" s="143"/>
      <c r="M2644" s="184"/>
      <c r="Q2644" s="39"/>
      <c r="R2644" s="39"/>
      <c r="S2644" s="39"/>
      <c r="X2644" s="39"/>
      <c r="Y2644" s="39"/>
      <c r="Z2644" s="39"/>
    </row>
    <row r="2645" spans="6:26" ht="12">
      <c r="F2645" s="154"/>
      <c r="G2645" s="184"/>
      <c r="K2645" s="143"/>
      <c r="L2645" s="143"/>
      <c r="M2645" s="184"/>
      <c r="Q2645" s="39"/>
      <c r="R2645" s="39"/>
      <c r="S2645" s="39"/>
      <c r="X2645" s="39"/>
      <c r="Y2645" s="39"/>
      <c r="Z2645" s="39"/>
    </row>
    <row r="2646" spans="6:26" ht="12">
      <c r="F2646" s="154"/>
      <c r="G2646" s="184"/>
      <c r="K2646" s="143"/>
      <c r="L2646" s="143"/>
      <c r="M2646" s="184"/>
      <c r="Q2646" s="39"/>
      <c r="R2646" s="39"/>
      <c r="S2646" s="39"/>
      <c r="X2646" s="39"/>
      <c r="Y2646" s="39"/>
      <c r="Z2646" s="39"/>
    </row>
    <row r="2647" spans="6:26" ht="12">
      <c r="F2647" s="154"/>
      <c r="G2647" s="184"/>
      <c r="K2647" s="143"/>
      <c r="L2647" s="143"/>
      <c r="M2647" s="184"/>
      <c r="Q2647" s="39"/>
      <c r="R2647" s="39"/>
      <c r="S2647" s="39"/>
      <c r="X2647" s="39"/>
      <c r="Y2647" s="39"/>
      <c r="Z2647" s="39"/>
    </row>
    <row r="2648" spans="6:26" ht="12">
      <c r="F2648" s="154"/>
      <c r="G2648" s="184"/>
      <c r="K2648" s="143"/>
      <c r="L2648" s="143"/>
      <c r="M2648" s="184"/>
      <c r="Q2648" s="39"/>
      <c r="R2648" s="39"/>
      <c r="S2648" s="39"/>
      <c r="X2648" s="39"/>
      <c r="Y2648" s="39"/>
      <c r="Z2648" s="39"/>
    </row>
    <row r="2649" spans="6:26" ht="12">
      <c r="F2649" s="154"/>
      <c r="G2649" s="184"/>
      <c r="K2649" s="143"/>
      <c r="L2649" s="143"/>
      <c r="M2649" s="184"/>
      <c r="Q2649" s="39"/>
      <c r="R2649" s="39"/>
      <c r="S2649" s="39"/>
      <c r="X2649" s="39"/>
      <c r="Y2649" s="39"/>
      <c r="Z2649" s="39"/>
    </row>
    <row r="2650" spans="6:26" ht="12">
      <c r="F2650" s="154"/>
      <c r="G2650" s="184"/>
      <c r="K2650" s="143"/>
      <c r="L2650" s="143"/>
      <c r="M2650" s="184"/>
      <c r="Q2650" s="39"/>
      <c r="R2650" s="39"/>
      <c r="S2650" s="39"/>
      <c r="X2650" s="39"/>
      <c r="Y2650" s="39"/>
      <c r="Z2650" s="39"/>
    </row>
    <row r="2651" spans="6:26" ht="12">
      <c r="F2651" s="154"/>
      <c r="G2651" s="184"/>
      <c r="K2651" s="143"/>
      <c r="L2651" s="143"/>
      <c r="M2651" s="184"/>
      <c r="Q2651" s="39"/>
      <c r="R2651" s="39"/>
      <c r="S2651" s="39"/>
      <c r="X2651" s="39"/>
      <c r="Y2651" s="39"/>
      <c r="Z2651" s="39"/>
    </row>
    <row r="2652" spans="6:26" ht="12">
      <c r="F2652" s="154"/>
      <c r="G2652" s="184"/>
      <c r="K2652" s="143"/>
      <c r="L2652" s="143"/>
      <c r="M2652" s="184"/>
      <c r="Q2652" s="39"/>
      <c r="R2652" s="39"/>
      <c r="S2652" s="39"/>
      <c r="X2652" s="39"/>
      <c r="Y2652" s="39"/>
      <c r="Z2652" s="39"/>
    </row>
    <row r="2653" spans="6:26" ht="12">
      <c r="F2653" s="154"/>
      <c r="G2653" s="184"/>
      <c r="K2653" s="143"/>
      <c r="L2653" s="143"/>
      <c r="M2653" s="184"/>
      <c r="Q2653" s="39"/>
      <c r="R2653" s="39"/>
      <c r="S2653" s="39"/>
      <c r="X2653" s="39"/>
      <c r="Y2653" s="39"/>
      <c r="Z2653" s="39"/>
    </row>
    <row r="2654" spans="6:26" ht="12">
      <c r="F2654" s="154"/>
      <c r="G2654" s="184"/>
      <c r="K2654" s="143"/>
      <c r="L2654" s="143"/>
      <c r="M2654" s="184"/>
      <c r="Q2654" s="39"/>
      <c r="R2654" s="39"/>
      <c r="S2654" s="39"/>
      <c r="X2654" s="39"/>
      <c r="Y2654" s="39"/>
      <c r="Z2654" s="39"/>
    </row>
    <row r="2655" spans="6:26" ht="12">
      <c r="F2655" s="154"/>
      <c r="G2655" s="184"/>
      <c r="K2655" s="143"/>
      <c r="L2655" s="143"/>
      <c r="M2655" s="184"/>
      <c r="Q2655" s="39"/>
      <c r="R2655" s="39"/>
      <c r="S2655" s="39"/>
      <c r="X2655" s="39"/>
      <c r="Y2655" s="39"/>
      <c r="Z2655" s="39"/>
    </row>
    <row r="2656" spans="6:26" ht="12">
      <c r="F2656" s="154"/>
      <c r="G2656" s="184"/>
      <c r="K2656" s="143"/>
      <c r="L2656" s="143"/>
      <c r="M2656" s="184"/>
      <c r="Q2656" s="39"/>
      <c r="R2656" s="39"/>
      <c r="S2656" s="39"/>
      <c r="X2656" s="39"/>
      <c r="Y2656" s="39"/>
      <c r="Z2656" s="39"/>
    </row>
    <row r="2657" spans="6:26" ht="12">
      <c r="F2657" s="154"/>
      <c r="G2657" s="184"/>
      <c r="K2657" s="143"/>
      <c r="L2657" s="143"/>
      <c r="M2657" s="184"/>
      <c r="Q2657" s="39"/>
      <c r="R2657" s="39"/>
      <c r="S2657" s="39"/>
      <c r="X2657" s="39"/>
      <c r="Y2657" s="39"/>
      <c r="Z2657" s="39"/>
    </row>
    <row r="2658" spans="6:26" ht="12">
      <c r="F2658" s="154"/>
      <c r="G2658" s="184"/>
      <c r="K2658" s="143"/>
      <c r="L2658" s="143"/>
      <c r="M2658" s="184"/>
      <c r="Q2658" s="39"/>
      <c r="R2658" s="39"/>
      <c r="S2658" s="39"/>
      <c r="X2658" s="39"/>
      <c r="Y2658" s="39"/>
      <c r="Z2658" s="39"/>
    </row>
    <row r="2659" spans="6:26" ht="12">
      <c r="F2659" s="154"/>
      <c r="G2659" s="184"/>
      <c r="K2659" s="143"/>
      <c r="L2659" s="143"/>
      <c r="M2659" s="184"/>
      <c r="Q2659" s="39"/>
      <c r="R2659" s="39"/>
      <c r="S2659" s="39"/>
      <c r="X2659" s="39"/>
      <c r="Y2659" s="39"/>
      <c r="Z2659" s="39"/>
    </row>
    <row r="2660" spans="6:26" ht="12">
      <c r="F2660" s="154"/>
      <c r="G2660" s="184"/>
      <c r="K2660" s="143"/>
      <c r="L2660" s="143"/>
      <c r="M2660" s="184"/>
      <c r="Q2660" s="39"/>
      <c r="R2660" s="39"/>
      <c r="S2660" s="39"/>
      <c r="X2660" s="39"/>
      <c r="Y2660" s="39"/>
      <c r="Z2660" s="39"/>
    </row>
    <row r="2661" spans="6:26" ht="12">
      <c r="F2661" s="154"/>
      <c r="G2661" s="184"/>
      <c r="K2661" s="143"/>
      <c r="L2661" s="143"/>
      <c r="M2661" s="184"/>
      <c r="Q2661" s="39"/>
      <c r="R2661" s="39"/>
      <c r="S2661" s="39"/>
      <c r="X2661" s="39"/>
      <c r="Y2661" s="39"/>
      <c r="Z2661" s="39"/>
    </row>
    <row r="2662" spans="6:26" ht="12">
      <c r="F2662" s="154"/>
      <c r="G2662" s="184"/>
      <c r="K2662" s="143"/>
      <c r="L2662" s="143"/>
      <c r="M2662" s="184"/>
      <c r="Q2662" s="39"/>
      <c r="R2662" s="39"/>
      <c r="S2662" s="39"/>
      <c r="X2662" s="39"/>
      <c r="Y2662" s="39"/>
      <c r="Z2662" s="39"/>
    </row>
    <row r="2663" spans="6:26" ht="12">
      <c r="F2663" s="154"/>
      <c r="G2663" s="184"/>
      <c r="K2663" s="143"/>
      <c r="L2663" s="143"/>
      <c r="M2663" s="184"/>
      <c r="Q2663" s="39"/>
      <c r="R2663" s="39"/>
      <c r="S2663" s="39"/>
      <c r="X2663" s="39"/>
      <c r="Y2663" s="39"/>
      <c r="Z2663" s="39"/>
    </row>
    <row r="2664" spans="6:26" ht="12">
      <c r="F2664" s="154"/>
      <c r="G2664" s="184"/>
      <c r="K2664" s="143"/>
      <c r="L2664" s="143"/>
      <c r="M2664" s="184"/>
      <c r="Q2664" s="39"/>
      <c r="R2664" s="39"/>
      <c r="S2664" s="39"/>
      <c r="X2664" s="39"/>
      <c r="Y2664" s="39"/>
      <c r="Z2664" s="39"/>
    </row>
    <row r="2665" spans="6:26" ht="12">
      <c r="F2665" s="154"/>
      <c r="G2665" s="184"/>
      <c r="K2665" s="143"/>
      <c r="L2665" s="143"/>
      <c r="M2665" s="184"/>
      <c r="Q2665" s="39"/>
      <c r="R2665" s="39"/>
      <c r="S2665" s="39"/>
      <c r="X2665" s="39"/>
      <c r="Y2665" s="39"/>
      <c r="Z2665" s="39"/>
    </row>
    <row r="2666" spans="6:26" ht="12">
      <c r="F2666" s="154"/>
      <c r="G2666" s="184"/>
      <c r="K2666" s="143"/>
      <c r="L2666" s="143"/>
      <c r="M2666" s="184"/>
      <c r="Q2666" s="39"/>
      <c r="R2666" s="39"/>
      <c r="S2666" s="39"/>
      <c r="X2666" s="39"/>
      <c r="Y2666" s="39"/>
      <c r="Z2666" s="39"/>
    </row>
    <row r="2667" spans="6:26" ht="12">
      <c r="F2667" s="154"/>
      <c r="G2667" s="184"/>
      <c r="K2667" s="143"/>
      <c r="L2667" s="143"/>
      <c r="M2667" s="184"/>
      <c r="Q2667" s="39"/>
      <c r="R2667" s="39"/>
      <c r="S2667" s="39"/>
      <c r="X2667" s="39"/>
      <c r="Y2667" s="39"/>
      <c r="Z2667" s="39"/>
    </row>
    <row r="2668" spans="6:26" ht="12">
      <c r="F2668" s="154"/>
      <c r="G2668" s="184"/>
      <c r="K2668" s="143"/>
      <c r="L2668" s="143"/>
      <c r="M2668" s="184"/>
      <c r="Q2668" s="39"/>
      <c r="R2668" s="39"/>
      <c r="S2668" s="39"/>
      <c r="X2668" s="39"/>
      <c r="Y2668" s="39"/>
      <c r="Z2668" s="39"/>
    </row>
    <row r="2669" spans="6:26" ht="12">
      <c r="F2669" s="154"/>
      <c r="G2669" s="184"/>
      <c r="K2669" s="143"/>
      <c r="L2669" s="143"/>
      <c r="M2669" s="184"/>
      <c r="Q2669" s="39"/>
      <c r="R2669" s="39"/>
      <c r="S2669" s="39"/>
      <c r="X2669" s="39"/>
      <c r="Y2669" s="39"/>
      <c r="Z2669" s="39"/>
    </row>
    <row r="2670" spans="6:26" ht="12">
      <c r="F2670" s="154"/>
      <c r="G2670" s="184"/>
      <c r="K2670" s="143"/>
      <c r="L2670" s="143"/>
      <c r="M2670" s="184"/>
      <c r="Q2670" s="39"/>
      <c r="R2670" s="39"/>
      <c r="S2670" s="39"/>
      <c r="X2670" s="39"/>
      <c r="Y2670" s="39"/>
      <c r="Z2670" s="39"/>
    </row>
    <row r="2671" spans="6:26" ht="12">
      <c r="F2671" s="154"/>
      <c r="G2671" s="184"/>
      <c r="K2671" s="143"/>
      <c r="L2671" s="143"/>
      <c r="M2671" s="184"/>
      <c r="Q2671" s="39"/>
      <c r="R2671" s="39"/>
      <c r="S2671" s="39"/>
      <c r="X2671" s="39"/>
      <c r="Y2671" s="39"/>
      <c r="Z2671" s="39"/>
    </row>
    <row r="2672" spans="6:26" ht="12">
      <c r="F2672" s="154"/>
      <c r="G2672" s="184"/>
      <c r="K2672" s="143"/>
      <c r="L2672" s="143"/>
      <c r="M2672" s="184"/>
      <c r="Q2672" s="39"/>
      <c r="R2672" s="39"/>
      <c r="S2672" s="39"/>
      <c r="X2672" s="39"/>
      <c r="Y2672" s="39"/>
      <c r="Z2672" s="39"/>
    </row>
    <row r="2673" spans="6:26" ht="12">
      <c r="F2673" s="154"/>
      <c r="G2673" s="184"/>
      <c r="K2673" s="143"/>
      <c r="L2673" s="143"/>
      <c r="M2673" s="184"/>
      <c r="Q2673" s="39"/>
      <c r="R2673" s="39"/>
      <c r="S2673" s="39"/>
      <c r="X2673" s="39"/>
      <c r="Y2673" s="39"/>
      <c r="Z2673" s="39"/>
    </row>
    <row r="2674" spans="6:26" ht="12">
      <c r="F2674" s="154"/>
      <c r="G2674" s="184"/>
      <c r="K2674" s="143"/>
      <c r="L2674" s="143"/>
      <c r="M2674" s="184"/>
      <c r="Q2674" s="39"/>
      <c r="R2674" s="39"/>
      <c r="S2674" s="39"/>
      <c r="X2674" s="39"/>
      <c r="Y2674" s="39"/>
      <c r="Z2674" s="39"/>
    </row>
    <row r="2675" spans="6:26" ht="12">
      <c r="F2675" s="154"/>
      <c r="G2675" s="184"/>
      <c r="K2675" s="143"/>
      <c r="L2675" s="143"/>
      <c r="M2675" s="184"/>
      <c r="Q2675" s="39"/>
      <c r="R2675" s="39"/>
      <c r="S2675" s="39"/>
      <c r="X2675" s="39"/>
      <c r="Y2675" s="39"/>
      <c r="Z2675" s="39"/>
    </row>
    <row r="2676" spans="6:26" ht="12">
      <c r="F2676" s="154"/>
      <c r="G2676" s="184"/>
      <c r="K2676" s="143"/>
      <c r="L2676" s="143"/>
      <c r="M2676" s="184"/>
      <c r="Q2676" s="39"/>
      <c r="R2676" s="39"/>
      <c r="S2676" s="39"/>
      <c r="X2676" s="39"/>
      <c r="Y2676" s="39"/>
      <c r="Z2676" s="39"/>
    </row>
    <row r="2677" spans="6:26" ht="12">
      <c r="F2677" s="154"/>
      <c r="G2677" s="184"/>
      <c r="K2677" s="143"/>
      <c r="L2677" s="143"/>
      <c r="M2677" s="184"/>
      <c r="Q2677" s="39"/>
      <c r="R2677" s="39"/>
      <c r="S2677" s="39"/>
      <c r="X2677" s="39"/>
      <c r="Y2677" s="39"/>
      <c r="Z2677" s="39"/>
    </row>
    <row r="2678" spans="6:26" ht="12">
      <c r="F2678" s="154"/>
      <c r="G2678" s="184"/>
      <c r="K2678" s="143"/>
      <c r="L2678" s="143"/>
      <c r="M2678" s="184"/>
      <c r="Q2678" s="39"/>
      <c r="R2678" s="39"/>
      <c r="S2678" s="39"/>
      <c r="X2678" s="39"/>
      <c r="Y2678" s="39"/>
      <c r="Z2678" s="39"/>
    </row>
    <row r="2679" spans="6:26" ht="12">
      <c r="F2679" s="154"/>
      <c r="G2679" s="184"/>
      <c r="K2679" s="143"/>
      <c r="L2679" s="143"/>
      <c r="M2679" s="184"/>
      <c r="Q2679" s="39"/>
      <c r="R2679" s="39"/>
      <c r="S2679" s="39"/>
      <c r="X2679" s="39"/>
      <c r="Y2679" s="39"/>
      <c r="Z2679" s="39"/>
    </row>
    <row r="2680" spans="6:26" ht="12">
      <c r="F2680" s="154"/>
      <c r="G2680" s="184"/>
      <c r="K2680" s="143"/>
      <c r="L2680" s="143"/>
      <c r="M2680" s="184"/>
      <c r="Q2680" s="39"/>
      <c r="R2680" s="39"/>
      <c r="S2680" s="39"/>
      <c r="X2680" s="39"/>
      <c r="Y2680" s="39"/>
      <c r="Z2680" s="39"/>
    </row>
    <row r="2681" spans="6:26" ht="12">
      <c r="F2681" s="154"/>
      <c r="G2681" s="184"/>
      <c r="K2681" s="143"/>
      <c r="L2681" s="143"/>
      <c r="M2681" s="184"/>
      <c r="Q2681" s="39"/>
      <c r="R2681" s="39"/>
      <c r="S2681" s="39"/>
      <c r="X2681" s="39"/>
      <c r="Y2681" s="39"/>
      <c r="Z2681" s="39"/>
    </row>
    <row r="2682" spans="6:26" ht="12">
      <c r="F2682" s="154"/>
      <c r="G2682" s="184"/>
      <c r="K2682" s="143"/>
      <c r="L2682" s="143"/>
      <c r="M2682" s="184"/>
      <c r="Q2682" s="39"/>
      <c r="R2682" s="39"/>
      <c r="S2682" s="39"/>
      <c r="X2682" s="39"/>
      <c r="Y2682" s="39"/>
      <c r="Z2682" s="39"/>
    </row>
    <row r="2683" spans="6:26" ht="12">
      <c r="F2683" s="154"/>
      <c r="G2683" s="184"/>
      <c r="K2683" s="143"/>
      <c r="L2683" s="143"/>
      <c r="M2683" s="184"/>
      <c r="Q2683" s="39"/>
      <c r="R2683" s="39"/>
      <c r="S2683" s="39"/>
      <c r="X2683" s="39"/>
      <c r="Y2683" s="39"/>
      <c r="Z2683" s="39"/>
    </row>
    <row r="2684" spans="6:26" ht="12">
      <c r="F2684" s="154"/>
      <c r="G2684" s="184"/>
      <c r="K2684" s="143"/>
      <c r="L2684" s="143"/>
      <c r="M2684" s="184"/>
      <c r="Q2684" s="39"/>
      <c r="R2684" s="39"/>
      <c r="S2684" s="39"/>
      <c r="X2684" s="39"/>
      <c r="Y2684" s="39"/>
      <c r="Z2684" s="39"/>
    </row>
    <row r="2685" spans="6:26" ht="12">
      <c r="F2685" s="154"/>
      <c r="G2685" s="184"/>
      <c r="K2685" s="143"/>
      <c r="L2685" s="143"/>
      <c r="M2685" s="184"/>
      <c r="Q2685" s="39"/>
      <c r="R2685" s="39"/>
      <c r="S2685" s="39"/>
      <c r="X2685" s="39"/>
      <c r="Y2685" s="39"/>
      <c r="Z2685" s="39"/>
    </row>
    <row r="2686" spans="6:26" ht="12">
      <c r="F2686" s="154"/>
      <c r="G2686" s="184"/>
      <c r="K2686" s="143"/>
      <c r="L2686" s="143"/>
      <c r="M2686" s="184"/>
      <c r="Q2686" s="39"/>
      <c r="R2686" s="39"/>
      <c r="S2686" s="39"/>
      <c r="X2686" s="39"/>
      <c r="Y2686" s="39"/>
      <c r="Z2686" s="39"/>
    </row>
    <row r="2687" spans="6:26" ht="12">
      <c r="F2687" s="154"/>
      <c r="G2687" s="184"/>
      <c r="K2687" s="143"/>
      <c r="L2687" s="143"/>
      <c r="M2687" s="184"/>
      <c r="Q2687" s="39"/>
      <c r="R2687" s="39"/>
      <c r="S2687" s="39"/>
      <c r="X2687" s="39"/>
      <c r="Y2687" s="39"/>
      <c r="Z2687" s="39"/>
    </row>
    <row r="2688" spans="6:26" ht="12">
      <c r="F2688" s="154"/>
      <c r="G2688" s="184"/>
      <c r="K2688" s="143"/>
      <c r="L2688" s="143"/>
      <c r="M2688" s="184"/>
      <c r="Q2688" s="39"/>
      <c r="R2688" s="39"/>
      <c r="S2688" s="39"/>
      <c r="X2688" s="39"/>
      <c r="Y2688" s="39"/>
      <c r="Z2688" s="39"/>
    </row>
    <row r="2689" spans="6:26" ht="12">
      <c r="F2689" s="154"/>
      <c r="G2689" s="184"/>
      <c r="K2689" s="143"/>
      <c r="L2689" s="143"/>
      <c r="M2689" s="184"/>
      <c r="Q2689" s="39"/>
      <c r="R2689" s="39"/>
      <c r="S2689" s="39"/>
      <c r="X2689" s="39"/>
      <c r="Y2689" s="39"/>
      <c r="Z2689" s="39"/>
    </row>
    <row r="2690" spans="6:26" ht="12">
      <c r="F2690" s="154"/>
      <c r="G2690" s="184"/>
      <c r="K2690" s="143"/>
      <c r="L2690" s="143"/>
      <c r="M2690" s="184"/>
      <c r="Q2690" s="39"/>
      <c r="R2690" s="39"/>
      <c r="S2690" s="39"/>
      <c r="X2690" s="39"/>
      <c r="Y2690" s="39"/>
      <c r="Z2690" s="39"/>
    </row>
    <row r="2691" spans="6:26" ht="12">
      <c r="F2691" s="154"/>
      <c r="G2691" s="184"/>
      <c r="K2691" s="143"/>
      <c r="L2691" s="143"/>
      <c r="M2691" s="184"/>
      <c r="Q2691" s="39"/>
      <c r="R2691" s="39"/>
      <c r="S2691" s="39"/>
      <c r="X2691" s="39"/>
      <c r="Y2691" s="39"/>
      <c r="Z2691" s="39"/>
    </row>
    <row r="2692" spans="6:26" ht="12">
      <c r="F2692" s="154"/>
      <c r="G2692" s="184"/>
      <c r="K2692" s="143"/>
      <c r="L2692" s="143"/>
      <c r="M2692" s="184"/>
      <c r="Q2692" s="39"/>
      <c r="R2692" s="39"/>
      <c r="S2692" s="39"/>
      <c r="X2692" s="39"/>
      <c r="Y2692" s="39"/>
      <c r="Z2692" s="39"/>
    </row>
    <row r="2693" spans="6:26" ht="12">
      <c r="F2693" s="154"/>
      <c r="G2693" s="184"/>
      <c r="K2693" s="143"/>
      <c r="L2693" s="143"/>
      <c r="M2693" s="184"/>
      <c r="Q2693" s="39"/>
      <c r="R2693" s="39"/>
      <c r="S2693" s="39"/>
      <c r="X2693" s="39"/>
      <c r="Y2693" s="39"/>
      <c r="Z2693" s="39"/>
    </row>
    <row r="2694" spans="6:26" ht="12">
      <c r="F2694" s="154"/>
      <c r="G2694" s="184"/>
      <c r="K2694" s="143"/>
      <c r="L2694" s="143"/>
      <c r="M2694" s="184"/>
      <c r="Q2694" s="39"/>
      <c r="R2694" s="39"/>
      <c r="S2694" s="39"/>
      <c r="X2694" s="39"/>
      <c r="Y2694" s="39"/>
      <c r="Z2694" s="39"/>
    </row>
    <row r="2695" spans="6:26" ht="12">
      <c r="F2695" s="154"/>
      <c r="G2695" s="184"/>
      <c r="K2695" s="143"/>
      <c r="L2695" s="143"/>
      <c r="M2695" s="184"/>
      <c r="Q2695" s="39"/>
      <c r="R2695" s="39"/>
      <c r="S2695" s="39"/>
      <c r="X2695" s="39"/>
      <c r="Y2695" s="39"/>
      <c r="Z2695" s="39"/>
    </row>
    <row r="2696" spans="6:26" ht="12">
      <c r="F2696" s="154"/>
      <c r="G2696" s="184"/>
      <c r="K2696" s="143"/>
      <c r="L2696" s="143"/>
      <c r="M2696" s="184"/>
      <c r="Q2696" s="39"/>
      <c r="R2696" s="39"/>
      <c r="S2696" s="39"/>
      <c r="X2696" s="39"/>
      <c r="Y2696" s="39"/>
      <c r="Z2696" s="39"/>
    </row>
    <row r="2697" spans="6:26" ht="12">
      <c r="F2697" s="154"/>
      <c r="G2697" s="184"/>
      <c r="K2697" s="143"/>
      <c r="L2697" s="143"/>
      <c r="M2697" s="184"/>
      <c r="Q2697" s="39"/>
      <c r="R2697" s="39"/>
      <c r="S2697" s="39"/>
      <c r="X2697" s="39"/>
      <c r="Y2697" s="39"/>
      <c r="Z2697" s="39"/>
    </row>
    <row r="2698" spans="6:26" ht="12">
      <c r="F2698" s="154"/>
      <c r="G2698" s="184"/>
      <c r="K2698" s="143"/>
      <c r="L2698" s="143"/>
      <c r="M2698" s="184"/>
      <c r="Q2698" s="39"/>
      <c r="R2698" s="39"/>
      <c r="S2698" s="39"/>
      <c r="X2698" s="39"/>
      <c r="Y2698" s="39"/>
      <c r="Z2698" s="39"/>
    </row>
    <row r="2699" spans="6:26" ht="12">
      <c r="F2699" s="154"/>
      <c r="G2699" s="184"/>
      <c r="K2699" s="143"/>
      <c r="L2699" s="143"/>
      <c r="M2699" s="184"/>
      <c r="Q2699" s="39"/>
      <c r="R2699" s="39"/>
      <c r="S2699" s="39"/>
      <c r="X2699" s="39"/>
      <c r="Y2699" s="39"/>
      <c r="Z2699" s="39"/>
    </row>
    <row r="2700" spans="6:26" ht="12">
      <c r="F2700" s="154"/>
      <c r="G2700" s="184"/>
      <c r="K2700" s="143"/>
      <c r="L2700" s="143"/>
      <c r="M2700" s="184"/>
      <c r="Q2700" s="39"/>
      <c r="R2700" s="39"/>
      <c r="S2700" s="39"/>
      <c r="X2700" s="39"/>
      <c r="Y2700" s="39"/>
      <c r="Z2700" s="39"/>
    </row>
    <row r="2701" spans="6:26" ht="12">
      <c r="F2701" s="154"/>
      <c r="G2701" s="184"/>
      <c r="K2701" s="143"/>
      <c r="L2701" s="143"/>
      <c r="M2701" s="184"/>
      <c r="Q2701" s="39"/>
      <c r="R2701" s="39"/>
      <c r="S2701" s="39"/>
      <c r="X2701" s="39"/>
      <c r="Y2701" s="39"/>
      <c r="Z2701" s="39"/>
    </row>
    <row r="2702" spans="6:26" ht="12">
      <c r="F2702" s="154"/>
      <c r="G2702" s="184"/>
      <c r="K2702" s="143"/>
      <c r="L2702" s="143"/>
      <c r="M2702" s="184"/>
      <c r="Q2702" s="39"/>
      <c r="R2702" s="39"/>
      <c r="S2702" s="39"/>
      <c r="X2702" s="39"/>
      <c r="Y2702" s="39"/>
      <c r="Z2702" s="39"/>
    </row>
    <row r="2703" spans="6:26" ht="12">
      <c r="F2703" s="154"/>
      <c r="G2703" s="184"/>
      <c r="K2703" s="143"/>
      <c r="L2703" s="143"/>
      <c r="M2703" s="184"/>
      <c r="Q2703" s="39"/>
      <c r="R2703" s="39"/>
      <c r="S2703" s="39"/>
      <c r="X2703" s="39"/>
      <c r="Y2703" s="39"/>
      <c r="Z2703" s="39"/>
    </row>
    <row r="2704" spans="6:26" ht="12">
      <c r="F2704" s="154"/>
      <c r="G2704" s="184"/>
      <c r="K2704" s="143"/>
      <c r="L2704" s="143"/>
      <c r="M2704" s="184"/>
      <c r="Q2704" s="39"/>
      <c r="R2704" s="39"/>
      <c r="S2704" s="39"/>
      <c r="X2704" s="39"/>
      <c r="Y2704" s="39"/>
      <c r="Z2704" s="39"/>
    </row>
    <row r="2705" spans="6:26" ht="12">
      <c r="F2705" s="154"/>
      <c r="G2705" s="184"/>
      <c r="K2705" s="143"/>
      <c r="L2705" s="143"/>
      <c r="M2705" s="184"/>
      <c r="Q2705" s="39"/>
      <c r="R2705" s="39"/>
      <c r="S2705" s="39"/>
      <c r="X2705" s="39"/>
      <c r="Y2705" s="39"/>
      <c r="Z2705" s="39"/>
    </row>
    <row r="2706" spans="6:26" ht="12">
      <c r="F2706" s="154"/>
      <c r="G2706" s="184"/>
      <c r="K2706" s="143"/>
      <c r="L2706" s="143"/>
      <c r="M2706" s="184"/>
      <c r="Q2706" s="39"/>
      <c r="R2706" s="39"/>
      <c r="S2706" s="39"/>
      <c r="X2706" s="39"/>
      <c r="Y2706" s="39"/>
      <c r="Z2706" s="39"/>
    </row>
    <row r="2707" spans="6:26" ht="12">
      <c r="F2707" s="154"/>
      <c r="G2707" s="184"/>
      <c r="K2707" s="143"/>
      <c r="L2707" s="143"/>
      <c r="M2707" s="184"/>
      <c r="Q2707" s="39"/>
      <c r="R2707" s="39"/>
      <c r="S2707" s="39"/>
      <c r="X2707" s="39"/>
      <c r="Y2707" s="39"/>
      <c r="Z2707" s="39"/>
    </row>
    <row r="2708" spans="6:26" ht="12">
      <c r="F2708" s="154"/>
      <c r="G2708" s="184"/>
      <c r="K2708" s="143"/>
      <c r="L2708" s="143"/>
      <c r="M2708" s="184"/>
      <c r="Q2708" s="39"/>
      <c r="R2708" s="39"/>
      <c r="S2708" s="39"/>
      <c r="X2708" s="39"/>
      <c r="Y2708" s="39"/>
      <c r="Z2708" s="39"/>
    </row>
    <row r="2709" spans="6:26" ht="12">
      <c r="F2709" s="154"/>
      <c r="G2709" s="184"/>
      <c r="K2709" s="143"/>
      <c r="L2709" s="143"/>
      <c r="M2709" s="184"/>
      <c r="Q2709" s="39"/>
      <c r="R2709" s="39"/>
      <c r="S2709" s="39"/>
      <c r="X2709" s="39"/>
      <c r="Y2709" s="39"/>
      <c r="Z2709" s="39"/>
    </row>
    <row r="2710" spans="6:26" ht="12">
      <c r="F2710" s="154"/>
      <c r="G2710" s="184"/>
      <c r="K2710" s="143"/>
      <c r="L2710" s="143"/>
      <c r="M2710" s="184"/>
      <c r="Q2710" s="39"/>
      <c r="R2710" s="39"/>
      <c r="S2710" s="39"/>
      <c r="X2710" s="39"/>
      <c r="Y2710" s="39"/>
      <c r="Z2710" s="39"/>
    </row>
    <row r="2711" spans="6:26" ht="12">
      <c r="F2711" s="154"/>
      <c r="G2711" s="184"/>
      <c r="K2711" s="143"/>
      <c r="L2711" s="143"/>
      <c r="M2711" s="184"/>
      <c r="Q2711" s="39"/>
      <c r="R2711" s="39"/>
      <c r="S2711" s="39"/>
      <c r="X2711" s="39"/>
      <c r="Y2711" s="39"/>
      <c r="Z2711" s="39"/>
    </row>
    <row r="2712" spans="6:26" ht="12">
      <c r="F2712" s="154"/>
      <c r="G2712" s="184"/>
      <c r="K2712" s="143"/>
      <c r="L2712" s="143"/>
      <c r="M2712" s="184"/>
      <c r="Q2712" s="39"/>
      <c r="R2712" s="39"/>
      <c r="S2712" s="39"/>
      <c r="X2712" s="39"/>
      <c r="Y2712" s="39"/>
      <c r="Z2712" s="39"/>
    </row>
    <row r="2713" spans="6:26" ht="12">
      <c r="F2713" s="154"/>
      <c r="G2713" s="184"/>
      <c r="K2713" s="143"/>
      <c r="L2713" s="143"/>
      <c r="M2713" s="184"/>
      <c r="Q2713" s="39"/>
      <c r="R2713" s="39"/>
      <c r="S2713" s="39"/>
      <c r="X2713" s="39"/>
      <c r="Y2713" s="39"/>
      <c r="Z2713" s="39"/>
    </row>
    <row r="2714" spans="6:26" ht="12">
      <c r="F2714" s="154"/>
      <c r="G2714" s="184"/>
      <c r="K2714" s="143"/>
      <c r="L2714" s="143"/>
      <c r="M2714" s="184"/>
      <c r="Q2714" s="39"/>
      <c r="R2714" s="39"/>
      <c r="S2714" s="39"/>
      <c r="X2714" s="39"/>
      <c r="Y2714" s="39"/>
      <c r="Z2714" s="39"/>
    </row>
    <row r="2715" spans="6:26" ht="12">
      <c r="F2715" s="154"/>
      <c r="G2715" s="184"/>
      <c r="K2715" s="143"/>
      <c r="L2715" s="143"/>
      <c r="M2715" s="184"/>
      <c r="Q2715" s="39"/>
      <c r="R2715" s="39"/>
      <c r="S2715" s="39"/>
      <c r="X2715" s="39"/>
      <c r="Y2715" s="39"/>
      <c r="Z2715" s="39"/>
    </row>
    <row r="2716" spans="6:26" ht="12">
      <c r="F2716" s="154"/>
      <c r="G2716" s="184"/>
      <c r="K2716" s="143"/>
      <c r="L2716" s="143"/>
      <c r="M2716" s="184"/>
      <c r="Q2716" s="39"/>
      <c r="R2716" s="39"/>
      <c r="S2716" s="39"/>
      <c r="X2716" s="39"/>
      <c r="Y2716" s="39"/>
      <c r="Z2716" s="39"/>
    </row>
    <row r="2717" spans="6:26" ht="12">
      <c r="F2717" s="154"/>
      <c r="G2717" s="184"/>
      <c r="K2717" s="143"/>
      <c r="L2717" s="143"/>
      <c r="M2717" s="184"/>
      <c r="Q2717" s="39"/>
      <c r="R2717" s="39"/>
      <c r="S2717" s="39"/>
      <c r="X2717" s="39"/>
      <c r="Y2717" s="39"/>
      <c r="Z2717" s="39"/>
    </row>
    <row r="2718" spans="6:26" ht="12">
      <c r="F2718" s="154"/>
      <c r="G2718" s="184"/>
      <c r="K2718" s="143"/>
      <c r="L2718" s="143"/>
      <c r="M2718" s="184"/>
      <c r="Q2718" s="39"/>
      <c r="R2718" s="39"/>
      <c r="S2718" s="39"/>
      <c r="X2718" s="39"/>
      <c r="Y2718" s="39"/>
      <c r="Z2718" s="39"/>
    </row>
    <row r="2719" spans="6:26" ht="12">
      <c r="F2719" s="154"/>
      <c r="G2719" s="184"/>
      <c r="K2719" s="143"/>
      <c r="L2719" s="143"/>
      <c r="M2719" s="184"/>
      <c r="Q2719" s="39"/>
      <c r="R2719" s="39"/>
      <c r="S2719" s="39"/>
      <c r="X2719" s="39"/>
      <c r="Y2719" s="39"/>
      <c r="Z2719" s="39"/>
    </row>
    <row r="2720" spans="6:26" ht="12">
      <c r="F2720" s="154"/>
      <c r="G2720" s="184"/>
      <c r="K2720" s="143"/>
      <c r="L2720" s="143"/>
      <c r="M2720" s="184"/>
      <c r="Q2720" s="39"/>
      <c r="R2720" s="39"/>
      <c r="S2720" s="39"/>
      <c r="X2720" s="39"/>
      <c r="Y2720" s="39"/>
      <c r="Z2720" s="39"/>
    </row>
    <row r="2721" spans="6:26" ht="12">
      <c r="F2721" s="154"/>
      <c r="G2721" s="184"/>
      <c r="K2721" s="143"/>
      <c r="L2721" s="143"/>
      <c r="M2721" s="184"/>
      <c r="Q2721" s="39"/>
      <c r="R2721" s="39"/>
      <c r="S2721" s="39"/>
      <c r="X2721" s="39"/>
      <c r="Y2721" s="39"/>
      <c r="Z2721" s="39"/>
    </row>
    <row r="2722" spans="6:26" ht="12">
      <c r="F2722" s="154"/>
      <c r="G2722" s="184"/>
      <c r="K2722" s="143"/>
      <c r="L2722" s="143"/>
      <c r="M2722" s="184"/>
      <c r="Q2722" s="39"/>
      <c r="R2722" s="39"/>
      <c r="S2722" s="39"/>
      <c r="X2722" s="39"/>
      <c r="Y2722" s="39"/>
      <c r="Z2722" s="39"/>
    </row>
    <row r="2723" spans="6:26" ht="12">
      <c r="F2723" s="154"/>
      <c r="G2723" s="184"/>
      <c r="K2723" s="143"/>
      <c r="L2723" s="143"/>
      <c r="M2723" s="184"/>
      <c r="Q2723" s="39"/>
      <c r="R2723" s="39"/>
      <c r="S2723" s="39"/>
      <c r="X2723" s="39"/>
      <c r="Y2723" s="39"/>
      <c r="Z2723" s="39"/>
    </row>
    <row r="2724" spans="6:26" ht="12">
      <c r="F2724" s="154"/>
      <c r="G2724" s="184"/>
      <c r="K2724" s="143"/>
      <c r="L2724" s="143"/>
      <c r="M2724" s="184"/>
      <c r="Q2724" s="39"/>
      <c r="R2724" s="39"/>
      <c r="S2724" s="39"/>
      <c r="X2724" s="39"/>
      <c r="Y2724" s="39"/>
      <c r="Z2724" s="39"/>
    </row>
    <row r="2725" spans="6:26" ht="12">
      <c r="F2725" s="154"/>
      <c r="G2725" s="184"/>
      <c r="K2725" s="143"/>
      <c r="L2725" s="143"/>
      <c r="M2725" s="184"/>
      <c r="Q2725" s="39"/>
      <c r="R2725" s="39"/>
      <c r="S2725" s="39"/>
      <c r="X2725" s="39"/>
      <c r="Y2725" s="39"/>
      <c r="Z2725" s="39"/>
    </row>
    <row r="2726" spans="6:26" ht="12">
      <c r="F2726" s="154"/>
      <c r="G2726" s="184"/>
      <c r="K2726" s="143"/>
      <c r="L2726" s="143"/>
      <c r="M2726" s="184"/>
      <c r="Q2726" s="39"/>
      <c r="R2726" s="39"/>
      <c r="S2726" s="39"/>
      <c r="X2726" s="39"/>
      <c r="Y2726" s="39"/>
      <c r="Z2726" s="39"/>
    </row>
    <row r="2727" spans="6:26" ht="12">
      <c r="F2727" s="154"/>
      <c r="G2727" s="184"/>
      <c r="K2727" s="143"/>
      <c r="L2727" s="143"/>
      <c r="M2727" s="184"/>
      <c r="Q2727" s="39"/>
      <c r="R2727" s="39"/>
      <c r="S2727" s="39"/>
      <c r="X2727" s="39"/>
      <c r="Y2727" s="39"/>
      <c r="Z2727" s="39"/>
    </row>
    <row r="2728" spans="6:26" ht="12">
      <c r="F2728" s="154"/>
      <c r="G2728" s="184"/>
      <c r="K2728" s="143"/>
      <c r="L2728" s="143"/>
      <c r="M2728" s="184"/>
      <c r="Q2728" s="39"/>
      <c r="R2728" s="39"/>
      <c r="S2728" s="39"/>
      <c r="X2728" s="39"/>
      <c r="Y2728" s="39"/>
      <c r="Z2728" s="39"/>
    </row>
    <row r="2729" spans="6:26" ht="12">
      <c r="F2729" s="154"/>
      <c r="G2729" s="184"/>
      <c r="K2729" s="143"/>
      <c r="L2729" s="143"/>
      <c r="M2729" s="184"/>
      <c r="Q2729" s="39"/>
      <c r="R2729" s="39"/>
      <c r="S2729" s="39"/>
      <c r="X2729" s="39"/>
      <c r="Y2729" s="39"/>
      <c r="Z2729" s="39"/>
    </row>
    <row r="2730" spans="6:26" ht="12">
      <c r="F2730" s="154"/>
      <c r="G2730" s="184"/>
      <c r="K2730" s="143"/>
      <c r="L2730" s="143"/>
      <c r="M2730" s="184"/>
      <c r="Q2730" s="39"/>
      <c r="R2730" s="39"/>
      <c r="S2730" s="39"/>
      <c r="X2730" s="39"/>
      <c r="Y2730" s="39"/>
      <c r="Z2730" s="39"/>
    </row>
    <row r="2731" spans="6:26" ht="12">
      <c r="F2731" s="154"/>
      <c r="G2731" s="184"/>
      <c r="K2731" s="143"/>
      <c r="L2731" s="143"/>
      <c r="M2731" s="184"/>
      <c r="Q2731" s="39"/>
      <c r="R2731" s="39"/>
      <c r="S2731" s="39"/>
      <c r="X2731" s="39"/>
      <c r="Y2731" s="39"/>
      <c r="Z2731" s="39"/>
    </row>
    <row r="2732" spans="6:26" ht="12">
      <c r="F2732" s="154"/>
      <c r="G2732" s="184"/>
      <c r="K2732" s="143"/>
      <c r="L2732" s="143"/>
      <c r="M2732" s="184"/>
      <c r="Q2732" s="39"/>
      <c r="R2732" s="39"/>
      <c r="S2732" s="39"/>
      <c r="X2732" s="39"/>
      <c r="Y2732" s="39"/>
      <c r="Z2732" s="39"/>
    </row>
    <row r="2733" spans="6:26" ht="12">
      <c r="F2733" s="154"/>
      <c r="G2733" s="184"/>
      <c r="K2733" s="143"/>
      <c r="L2733" s="143"/>
      <c r="M2733" s="184"/>
      <c r="Q2733" s="39"/>
      <c r="R2733" s="39"/>
      <c r="S2733" s="39"/>
      <c r="X2733" s="39"/>
      <c r="Y2733" s="39"/>
      <c r="Z2733" s="39"/>
    </row>
    <row r="2734" spans="6:26" ht="12">
      <c r="F2734" s="154"/>
      <c r="G2734" s="184"/>
      <c r="K2734" s="143"/>
      <c r="L2734" s="143"/>
      <c r="M2734" s="184"/>
      <c r="Q2734" s="39"/>
      <c r="R2734" s="39"/>
      <c r="S2734" s="39"/>
      <c r="X2734" s="39"/>
      <c r="Y2734" s="39"/>
      <c r="Z2734" s="39"/>
    </row>
    <row r="2735" spans="6:26" ht="12">
      <c r="F2735" s="154"/>
      <c r="G2735" s="184"/>
      <c r="K2735" s="143"/>
      <c r="L2735" s="143"/>
      <c r="M2735" s="184"/>
      <c r="Q2735" s="39"/>
      <c r="R2735" s="39"/>
      <c r="S2735" s="39"/>
      <c r="X2735" s="39"/>
      <c r="Y2735" s="39"/>
      <c r="Z2735" s="39"/>
    </row>
    <row r="2736" spans="6:26" ht="12">
      <c r="F2736" s="154"/>
      <c r="G2736" s="184"/>
      <c r="K2736" s="143"/>
      <c r="L2736" s="143"/>
      <c r="M2736" s="184"/>
      <c r="Q2736" s="39"/>
      <c r="R2736" s="39"/>
      <c r="S2736" s="39"/>
      <c r="X2736" s="39"/>
      <c r="Y2736" s="39"/>
      <c r="Z2736" s="39"/>
    </row>
    <row r="2737" spans="6:26" ht="12">
      <c r="F2737" s="154"/>
      <c r="G2737" s="184"/>
      <c r="K2737" s="143"/>
      <c r="L2737" s="143"/>
      <c r="M2737" s="184"/>
      <c r="Q2737" s="39"/>
      <c r="R2737" s="39"/>
      <c r="S2737" s="39"/>
      <c r="X2737" s="39"/>
      <c r="Y2737" s="39"/>
      <c r="Z2737" s="39"/>
    </row>
    <row r="2738" spans="6:26" ht="12">
      <c r="F2738" s="154"/>
      <c r="G2738" s="184"/>
      <c r="K2738" s="143"/>
      <c r="L2738" s="143"/>
      <c r="M2738" s="184"/>
      <c r="Q2738" s="39"/>
      <c r="R2738" s="39"/>
      <c r="S2738" s="39"/>
      <c r="X2738" s="39"/>
      <c r="Y2738" s="39"/>
      <c r="Z2738" s="39"/>
    </row>
    <row r="2739" spans="6:26" ht="12">
      <c r="F2739" s="154"/>
      <c r="G2739" s="184"/>
      <c r="K2739" s="143"/>
      <c r="L2739" s="143"/>
      <c r="M2739" s="184"/>
      <c r="Q2739" s="39"/>
      <c r="R2739" s="39"/>
      <c r="S2739" s="39"/>
      <c r="X2739" s="39"/>
      <c r="Y2739" s="39"/>
      <c r="Z2739" s="39"/>
    </row>
    <row r="2740" spans="6:26" ht="12">
      <c r="F2740" s="154"/>
      <c r="G2740" s="184"/>
      <c r="K2740" s="143"/>
      <c r="L2740" s="143"/>
      <c r="M2740" s="184"/>
      <c r="Q2740" s="39"/>
      <c r="R2740" s="39"/>
      <c r="S2740" s="39"/>
      <c r="X2740" s="39"/>
      <c r="Y2740" s="39"/>
      <c r="Z2740" s="39"/>
    </row>
    <row r="2741" spans="6:26" ht="12">
      <c r="F2741" s="154"/>
      <c r="G2741" s="184"/>
      <c r="K2741" s="143"/>
      <c r="L2741" s="143"/>
      <c r="M2741" s="184"/>
      <c r="Q2741" s="39"/>
      <c r="R2741" s="39"/>
      <c r="S2741" s="39"/>
      <c r="X2741" s="39"/>
      <c r="Y2741" s="39"/>
      <c r="Z2741" s="39"/>
    </row>
    <row r="2742" spans="6:26" ht="12">
      <c r="F2742" s="154"/>
      <c r="G2742" s="184"/>
      <c r="K2742" s="143"/>
      <c r="L2742" s="143"/>
      <c r="M2742" s="184"/>
      <c r="Q2742" s="39"/>
      <c r="R2742" s="39"/>
      <c r="S2742" s="39"/>
      <c r="X2742" s="39"/>
      <c r="Y2742" s="39"/>
      <c r="Z2742" s="39"/>
    </row>
    <row r="2743" spans="6:26" ht="12">
      <c r="F2743" s="154"/>
      <c r="G2743" s="184"/>
      <c r="K2743" s="143"/>
      <c r="L2743" s="143"/>
      <c r="M2743" s="184"/>
      <c r="Q2743" s="39"/>
      <c r="R2743" s="39"/>
      <c r="S2743" s="39"/>
      <c r="X2743" s="39"/>
      <c r="Y2743" s="39"/>
      <c r="Z2743" s="39"/>
    </row>
    <row r="2744" spans="6:26" ht="12">
      <c r="F2744" s="154"/>
      <c r="G2744" s="184"/>
      <c r="K2744" s="143"/>
      <c r="L2744" s="143"/>
      <c r="M2744" s="184"/>
      <c r="Q2744" s="39"/>
      <c r="R2744" s="39"/>
      <c r="S2744" s="39"/>
      <c r="X2744" s="39"/>
      <c r="Y2744" s="39"/>
      <c r="Z2744" s="39"/>
    </row>
    <row r="2745" spans="6:26" ht="12">
      <c r="F2745" s="154"/>
      <c r="G2745" s="184"/>
      <c r="K2745" s="143"/>
      <c r="L2745" s="143"/>
      <c r="M2745" s="184"/>
      <c r="Q2745" s="39"/>
      <c r="R2745" s="39"/>
      <c r="S2745" s="39"/>
      <c r="X2745" s="39"/>
      <c r="Y2745" s="39"/>
      <c r="Z2745" s="39"/>
    </row>
    <row r="2746" spans="6:26" ht="12">
      <c r="F2746" s="154"/>
      <c r="G2746" s="184"/>
      <c r="K2746" s="143"/>
      <c r="L2746" s="143"/>
      <c r="M2746" s="184"/>
      <c r="Q2746" s="39"/>
      <c r="R2746" s="39"/>
      <c r="S2746" s="39"/>
      <c r="X2746" s="39"/>
      <c r="Y2746" s="39"/>
      <c r="Z2746" s="39"/>
    </row>
    <row r="2747" spans="6:26" ht="12">
      <c r="F2747" s="154"/>
      <c r="G2747" s="184"/>
      <c r="K2747" s="143"/>
      <c r="L2747" s="143"/>
      <c r="M2747" s="184"/>
      <c r="Q2747" s="39"/>
      <c r="R2747" s="39"/>
      <c r="S2747" s="39"/>
      <c r="X2747" s="39"/>
      <c r="Y2747" s="39"/>
      <c r="Z2747" s="39"/>
    </row>
    <row r="2748" spans="6:26" ht="12">
      <c r="F2748" s="154"/>
      <c r="G2748" s="184"/>
      <c r="K2748" s="143"/>
      <c r="L2748" s="143"/>
      <c r="M2748" s="184"/>
      <c r="Q2748" s="39"/>
      <c r="R2748" s="39"/>
      <c r="S2748" s="39"/>
      <c r="X2748" s="39"/>
      <c r="Y2748" s="39"/>
      <c r="Z2748" s="39"/>
    </row>
    <row r="2749" spans="6:26" ht="12">
      <c r="F2749" s="154"/>
      <c r="G2749" s="184"/>
      <c r="K2749" s="143"/>
      <c r="L2749" s="143"/>
      <c r="M2749" s="184"/>
      <c r="Q2749" s="39"/>
      <c r="R2749" s="39"/>
      <c r="S2749" s="39"/>
      <c r="X2749" s="39"/>
      <c r="Y2749" s="39"/>
      <c r="Z2749" s="39"/>
    </row>
    <row r="2750" spans="6:26" ht="12">
      <c r="F2750" s="154"/>
      <c r="G2750" s="184"/>
      <c r="K2750" s="143"/>
      <c r="L2750" s="143"/>
      <c r="M2750" s="184"/>
      <c r="Q2750" s="39"/>
      <c r="R2750" s="39"/>
      <c r="S2750" s="39"/>
      <c r="X2750" s="39"/>
      <c r="Y2750" s="39"/>
      <c r="Z2750" s="39"/>
    </row>
    <row r="2751" spans="6:26" ht="12">
      <c r="F2751" s="154"/>
      <c r="G2751" s="184"/>
      <c r="K2751" s="143"/>
      <c r="L2751" s="143"/>
      <c r="M2751" s="184"/>
      <c r="Q2751" s="39"/>
      <c r="R2751" s="39"/>
      <c r="S2751" s="39"/>
      <c r="X2751" s="39"/>
      <c r="Y2751" s="39"/>
      <c r="Z2751" s="39"/>
    </row>
    <row r="2752" spans="6:26" ht="12">
      <c r="F2752" s="154"/>
      <c r="G2752" s="184"/>
      <c r="K2752" s="143"/>
      <c r="L2752" s="143"/>
      <c r="M2752" s="184"/>
      <c r="Q2752" s="39"/>
      <c r="R2752" s="39"/>
      <c r="S2752" s="39"/>
      <c r="X2752" s="39"/>
      <c r="Y2752" s="39"/>
      <c r="Z2752" s="39"/>
    </row>
    <row r="2753" spans="6:26" ht="12">
      <c r="F2753" s="154"/>
      <c r="G2753" s="184"/>
      <c r="K2753" s="143"/>
      <c r="L2753" s="143"/>
      <c r="M2753" s="184"/>
      <c r="Q2753" s="39"/>
      <c r="R2753" s="39"/>
      <c r="S2753" s="39"/>
      <c r="X2753" s="39"/>
      <c r="Y2753" s="39"/>
      <c r="Z2753" s="39"/>
    </row>
    <row r="2754" spans="6:26" ht="12">
      <c r="F2754" s="154"/>
      <c r="G2754" s="184"/>
      <c r="K2754" s="143"/>
      <c r="L2754" s="143"/>
      <c r="M2754" s="184"/>
      <c r="Q2754" s="39"/>
      <c r="R2754" s="39"/>
      <c r="S2754" s="39"/>
      <c r="X2754" s="39"/>
      <c r="Y2754" s="39"/>
      <c r="Z2754" s="39"/>
    </row>
    <row r="2755" spans="6:26" ht="12">
      <c r="F2755" s="154"/>
      <c r="G2755" s="184"/>
      <c r="K2755" s="143"/>
      <c r="L2755" s="143"/>
      <c r="M2755" s="184"/>
      <c r="Q2755" s="39"/>
      <c r="R2755" s="39"/>
      <c r="S2755" s="39"/>
      <c r="X2755" s="39"/>
      <c r="Y2755" s="39"/>
      <c r="Z2755" s="39"/>
    </row>
    <row r="2756" spans="6:26" ht="12">
      <c r="F2756" s="154"/>
      <c r="G2756" s="184"/>
      <c r="K2756" s="143"/>
      <c r="L2756" s="143"/>
      <c r="M2756" s="184"/>
      <c r="Q2756" s="39"/>
      <c r="R2756" s="39"/>
      <c r="S2756" s="39"/>
      <c r="X2756" s="39"/>
      <c r="Y2756" s="39"/>
      <c r="Z2756" s="39"/>
    </row>
    <row r="2757" spans="6:26" ht="12">
      <c r="F2757" s="154"/>
      <c r="G2757" s="184"/>
      <c r="K2757" s="143"/>
      <c r="L2757" s="143"/>
      <c r="M2757" s="184"/>
      <c r="Q2757" s="39"/>
      <c r="R2757" s="39"/>
      <c r="S2757" s="39"/>
      <c r="X2757" s="39"/>
      <c r="Y2757" s="39"/>
      <c r="Z2757" s="39"/>
    </row>
    <row r="2758" spans="6:26" ht="12">
      <c r="F2758" s="154"/>
      <c r="G2758" s="184"/>
      <c r="K2758" s="143"/>
      <c r="L2758" s="143"/>
      <c r="M2758" s="184"/>
      <c r="Q2758" s="39"/>
      <c r="R2758" s="39"/>
      <c r="S2758" s="39"/>
      <c r="X2758" s="39"/>
      <c r="Y2758" s="39"/>
      <c r="Z2758" s="39"/>
    </row>
    <row r="2759" spans="6:26" ht="12">
      <c r="F2759" s="154"/>
      <c r="G2759" s="184"/>
      <c r="K2759" s="143"/>
      <c r="L2759" s="143"/>
      <c r="M2759" s="184"/>
      <c r="Q2759" s="39"/>
      <c r="R2759" s="39"/>
      <c r="S2759" s="39"/>
      <c r="X2759" s="39"/>
      <c r="Y2759" s="39"/>
      <c r="Z2759" s="39"/>
    </row>
    <row r="2760" spans="6:26" ht="12">
      <c r="F2760" s="154"/>
      <c r="G2760" s="184"/>
      <c r="K2760" s="143"/>
      <c r="L2760" s="143"/>
      <c r="M2760" s="184"/>
      <c r="Q2760" s="39"/>
      <c r="R2760" s="39"/>
      <c r="S2760" s="39"/>
      <c r="X2760" s="39"/>
      <c r="Y2760" s="39"/>
      <c r="Z2760" s="39"/>
    </row>
    <row r="2761" spans="6:26" ht="12">
      <c r="F2761" s="154"/>
      <c r="G2761" s="184"/>
      <c r="K2761" s="143"/>
      <c r="L2761" s="143"/>
      <c r="M2761" s="184"/>
      <c r="Q2761" s="39"/>
      <c r="R2761" s="39"/>
      <c r="S2761" s="39"/>
      <c r="X2761" s="39"/>
      <c r="Y2761" s="39"/>
      <c r="Z2761" s="39"/>
    </row>
    <row r="2762" spans="6:26" ht="12">
      <c r="F2762" s="154"/>
      <c r="G2762" s="184"/>
      <c r="K2762" s="143"/>
      <c r="L2762" s="143"/>
      <c r="M2762" s="184"/>
      <c r="Q2762" s="39"/>
      <c r="R2762" s="39"/>
      <c r="S2762" s="39"/>
      <c r="X2762" s="39"/>
      <c r="Y2762" s="39"/>
      <c r="Z2762" s="39"/>
    </row>
    <row r="2763" spans="6:26" ht="12">
      <c r="F2763" s="154"/>
      <c r="G2763" s="184"/>
      <c r="K2763" s="143"/>
      <c r="L2763" s="143"/>
      <c r="M2763" s="184"/>
      <c r="Q2763" s="39"/>
      <c r="R2763" s="39"/>
      <c r="S2763" s="39"/>
      <c r="X2763" s="39"/>
      <c r="Y2763" s="39"/>
      <c r="Z2763" s="39"/>
    </row>
    <row r="2764" spans="6:26" ht="12">
      <c r="F2764" s="154"/>
      <c r="G2764" s="184"/>
      <c r="K2764" s="143"/>
      <c r="L2764" s="143"/>
      <c r="M2764" s="184"/>
      <c r="Q2764" s="39"/>
      <c r="R2764" s="39"/>
      <c r="S2764" s="39"/>
      <c r="X2764" s="39"/>
      <c r="Y2764" s="39"/>
      <c r="Z2764" s="39"/>
    </row>
    <row r="2765" spans="6:26" ht="12">
      <c r="F2765" s="154"/>
      <c r="G2765" s="184"/>
      <c r="K2765" s="143"/>
      <c r="L2765" s="143"/>
      <c r="M2765" s="184"/>
      <c r="Q2765" s="39"/>
      <c r="R2765" s="39"/>
      <c r="S2765" s="39"/>
      <c r="X2765" s="39"/>
      <c r="Y2765" s="39"/>
      <c r="Z2765" s="39"/>
    </row>
    <row r="2766" spans="6:26" ht="12">
      <c r="F2766" s="154"/>
      <c r="G2766" s="184"/>
      <c r="K2766" s="143"/>
      <c r="L2766" s="143"/>
      <c r="M2766" s="184"/>
      <c r="Q2766" s="39"/>
      <c r="R2766" s="39"/>
      <c r="S2766" s="39"/>
      <c r="X2766" s="39"/>
      <c r="Y2766" s="39"/>
      <c r="Z2766" s="39"/>
    </row>
    <row r="2767" spans="6:26" ht="12">
      <c r="F2767" s="154"/>
      <c r="G2767" s="184"/>
      <c r="K2767" s="143"/>
      <c r="L2767" s="143"/>
      <c r="M2767" s="184"/>
      <c r="Q2767" s="39"/>
      <c r="R2767" s="39"/>
      <c r="S2767" s="39"/>
      <c r="X2767" s="39"/>
      <c r="Y2767" s="39"/>
      <c r="Z2767" s="39"/>
    </row>
    <row r="2768" spans="6:26" ht="12">
      <c r="F2768" s="154"/>
      <c r="G2768" s="184"/>
      <c r="K2768" s="143"/>
      <c r="L2768" s="143"/>
      <c r="M2768" s="184"/>
      <c r="Q2768" s="39"/>
      <c r="R2768" s="39"/>
      <c r="S2768" s="39"/>
      <c r="X2768" s="39"/>
      <c r="Y2768" s="39"/>
      <c r="Z2768" s="39"/>
    </row>
    <row r="2769" spans="6:26" ht="12">
      <c r="F2769" s="154"/>
      <c r="G2769" s="184"/>
      <c r="K2769" s="143"/>
      <c r="L2769" s="143"/>
      <c r="M2769" s="184"/>
      <c r="Q2769" s="39"/>
      <c r="R2769" s="39"/>
      <c r="S2769" s="39"/>
      <c r="X2769" s="39"/>
      <c r="Y2769" s="39"/>
      <c r="Z2769" s="39"/>
    </row>
    <row r="2770" spans="6:26" ht="12">
      <c r="F2770" s="154"/>
      <c r="G2770" s="184"/>
      <c r="K2770" s="143"/>
      <c r="L2770" s="143"/>
      <c r="M2770" s="184"/>
      <c r="Q2770" s="39"/>
      <c r="R2770" s="39"/>
      <c r="S2770" s="39"/>
      <c r="X2770" s="39"/>
      <c r="Y2770" s="39"/>
      <c r="Z2770" s="39"/>
    </row>
    <row r="2771" spans="6:26" ht="12">
      <c r="F2771" s="154"/>
      <c r="G2771" s="184"/>
      <c r="K2771" s="143"/>
      <c r="L2771" s="143"/>
      <c r="M2771" s="184"/>
      <c r="Q2771" s="39"/>
      <c r="R2771" s="39"/>
      <c r="S2771" s="39"/>
      <c r="X2771" s="39"/>
      <c r="Y2771" s="39"/>
      <c r="Z2771" s="39"/>
    </row>
    <row r="2772" spans="6:26" ht="12">
      <c r="F2772" s="154"/>
      <c r="G2772" s="184"/>
      <c r="K2772" s="143"/>
      <c r="L2772" s="143"/>
      <c r="M2772" s="184"/>
      <c r="Q2772" s="39"/>
      <c r="R2772" s="39"/>
      <c r="S2772" s="39"/>
      <c r="X2772" s="39"/>
      <c r="Y2772" s="39"/>
      <c r="Z2772" s="39"/>
    </row>
    <row r="2773" spans="6:26" ht="12">
      <c r="F2773" s="154"/>
      <c r="G2773" s="184"/>
      <c r="K2773" s="143"/>
      <c r="L2773" s="143"/>
      <c r="M2773" s="184"/>
      <c r="Q2773" s="39"/>
      <c r="R2773" s="39"/>
      <c r="S2773" s="39"/>
      <c r="X2773" s="39"/>
      <c r="Y2773" s="39"/>
      <c r="Z2773" s="39"/>
    </row>
    <row r="2774" spans="6:26" ht="12">
      <c r="F2774" s="154"/>
      <c r="G2774" s="184"/>
      <c r="K2774" s="143"/>
      <c r="L2774" s="143"/>
      <c r="M2774" s="184"/>
      <c r="Q2774" s="39"/>
      <c r="R2774" s="39"/>
      <c r="S2774" s="39"/>
      <c r="X2774" s="39"/>
      <c r="Y2774" s="39"/>
      <c r="Z2774" s="39"/>
    </row>
    <row r="2775" spans="6:26" ht="12">
      <c r="F2775" s="154"/>
      <c r="G2775" s="184"/>
      <c r="K2775" s="143"/>
      <c r="L2775" s="143"/>
      <c r="M2775" s="184"/>
      <c r="Q2775" s="39"/>
      <c r="R2775" s="39"/>
      <c r="S2775" s="39"/>
      <c r="X2775" s="39"/>
      <c r="Y2775" s="39"/>
      <c r="Z2775" s="39"/>
    </row>
    <row r="2776" spans="6:26" ht="12">
      <c r="F2776" s="154"/>
      <c r="G2776" s="184"/>
      <c r="K2776" s="143"/>
      <c r="L2776" s="143"/>
      <c r="M2776" s="184"/>
      <c r="Q2776" s="39"/>
      <c r="R2776" s="39"/>
      <c r="S2776" s="39"/>
      <c r="X2776" s="39"/>
      <c r="Y2776" s="39"/>
      <c r="Z2776" s="39"/>
    </row>
    <row r="2777" spans="6:26" ht="12">
      <c r="F2777" s="154"/>
      <c r="G2777" s="184"/>
      <c r="K2777" s="143"/>
      <c r="L2777" s="143"/>
      <c r="M2777" s="184"/>
      <c r="Q2777" s="39"/>
      <c r="R2777" s="39"/>
      <c r="S2777" s="39"/>
      <c r="X2777" s="39"/>
      <c r="Y2777" s="39"/>
      <c r="Z2777" s="39"/>
    </row>
    <row r="2778" spans="6:26" ht="12">
      <c r="F2778" s="154"/>
      <c r="G2778" s="184"/>
      <c r="K2778" s="143"/>
      <c r="L2778" s="143"/>
      <c r="M2778" s="184"/>
      <c r="Q2778" s="39"/>
      <c r="R2778" s="39"/>
      <c r="S2778" s="39"/>
      <c r="X2778" s="39"/>
      <c r="Y2778" s="39"/>
      <c r="Z2778" s="39"/>
    </row>
    <row r="2779" spans="6:26" ht="12">
      <c r="F2779" s="154"/>
      <c r="G2779" s="184"/>
      <c r="K2779" s="143"/>
      <c r="L2779" s="143"/>
      <c r="M2779" s="184"/>
      <c r="Q2779" s="39"/>
      <c r="R2779" s="39"/>
      <c r="S2779" s="39"/>
      <c r="X2779" s="39"/>
      <c r="Y2779" s="39"/>
      <c r="Z2779" s="39"/>
    </row>
    <row r="2780" spans="6:26" ht="12">
      <c r="F2780" s="154"/>
      <c r="G2780" s="184"/>
      <c r="K2780" s="143"/>
      <c r="L2780" s="143"/>
      <c r="M2780" s="184"/>
      <c r="Q2780" s="39"/>
      <c r="R2780" s="39"/>
      <c r="S2780" s="39"/>
      <c r="X2780" s="39"/>
      <c r="Y2780" s="39"/>
      <c r="Z2780" s="39"/>
    </row>
    <row r="2781" spans="6:26" ht="12">
      <c r="F2781" s="154"/>
      <c r="G2781" s="184"/>
      <c r="K2781" s="143"/>
      <c r="L2781" s="143"/>
      <c r="M2781" s="184"/>
      <c r="Q2781" s="39"/>
      <c r="R2781" s="39"/>
      <c r="S2781" s="39"/>
      <c r="X2781" s="39"/>
      <c r="Y2781" s="39"/>
      <c r="Z2781" s="39"/>
    </row>
    <row r="2782" spans="6:26" ht="12">
      <c r="F2782" s="154"/>
      <c r="G2782" s="184"/>
      <c r="K2782" s="143"/>
      <c r="L2782" s="143"/>
      <c r="M2782" s="184"/>
      <c r="Q2782" s="39"/>
      <c r="R2782" s="39"/>
      <c r="S2782" s="39"/>
      <c r="X2782" s="39"/>
      <c r="Y2782" s="39"/>
      <c r="Z2782" s="39"/>
    </row>
    <row r="2783" spans="6:26" ht="12">
      <c r="F2783" s="154"/>
      <c r="G2783" s="184"/>
      <c r="K2783" s="143"/>
      <c r="L2783" s="143"/>
      <c r="M2783" s="184"/>
      <c r="Q2783" s="39"/>
      <c r="R2783" s="39"/>
      <c r="S2783" s="39"/>
      <c r="X2783" s="39"/>
      <c r="Y2783" s="39"/>
      <c r="Z2783" s="39"/>
    </row>
    <row r="2784" spans="6:26" ht="12">
      <c r="F2784" s="154"/>
      <c r="G2784" s="184"/>
      <c r="K2784" s="143"/>
      <c r="L2784" s="143"/>
      <c r="M2784" s="184"/>
      <c r="Q2784" s="39"/>
      <c r="R2784" s="39"/>
      <c r="S2784" s="39"/>
      <c r="X2784" s="39"/>
      <c r="Y2784" s="39"/>
      <c r="Z2784" s="39"/>
    </row>
    <row r="2785" spans="6:26" ht="12">
      <c r="F2785" s="154"/>
      <c r="G2785" s="184"/>
      <c r="K2785" s="143"/>
      <c r="L2785" s="143"/>
      <c r="M2785" s="184"/>
      <c r="Q2785" s="39"/>
      <c r="R2785" s="39"/>
      <c r="S2785" s="39"/>
      <c r="X2785" s="39"/>
      <c r="Y2785" s="39"/>
      <c r="Z2785" s="39"/>
    </row>
    <row r="2786" spans="6:26" ht="12">
      <c r="F2786" s="154"/>
      <c r="G2786" s="184"/>
      <c r="K2786" s="143"/>
      <c r="L2786" s="143"/>
      <c r="M2786" s="184"/>
      <c r="Q2786" s="39"/>
      <c r="R2786" s="39"/>
      <c r="S2786" s="39"/>
      <c r="X2786" s="39"/>
      <c r="Y2786" s="39"/>
      <c r="Z2786" s="39"/>
    </row>
    <row r="2787" spans="6:26" ht="12">
      <c r="F2787" s="154"/>
      <c r="G2787" s="184"/>
      <c r="K2787" s="143"/>
      <c r="L2787" s="143"/>
      <c r="M2787" s="184"/>
      <c r="Q2787" s="39"/>
      <c r="R2787" s="39"/>
      <c r="S2787" s="39"/>
      <c r="X2787" s="39"/>
      <c r="Y2787" s="39"/>
      <c r="Z2787" s="39"/>
    </row>
    <row r="2788" spans="6:26" ht="12">
      <c r="F2788" s="154"/>
      <c r="G2788" s="184"/>
      <c r="K2788" s="143"/>
      <c r="L2788" s="143"/>
      <c r="M2788" s="184"/>
      <c r="Q2788" s="39"/>
      <c r="R2788" s="39"/>
      <c r="S2788" s="39"/>
      <c r="X2788" s="39"/>
      <c r="Y2788" s="39"/>
      <c r="Z2788" s="39"/>
    </row>
    <row r="2789" spans="6:26" ht="12">
      <c r="F2789" s="154"/>
      <c r="G2789" s="184"/>
      <c r="K2789" s="143"/>
      <c r="L2789" s="143"/>
      <c r="M2789" s="184"/>
      <c r="Q2789" s="39"/>
      <c r="R2789" s="39"/>
      <c r="S2789" s="39"/>
      <c r="X2789" s="39"/>
      <c r="Y2789" s="39"/>
      <c r="Z2789" s="39"/>
    </row>
    <row r="2790" spans="6:26" ht="12">
      <c r="F2790" s="154"/>
      <c r="G2790" s="184"/>
      <c r="K2790" s="143"/>
      <c r="L2790" s="143"/>
      <c r="M2790" s="184"/>
      <c r="Q2790" s="39"/>
      <c r="R2790" s="39"/>
      <c r="S2790" s="39"/>
      <c r="X2790" s="39"/>
      <c r="Y2790" s="39"/>
      <c r="Z2790" s="39"/>
    </row>
    <row r="2791" spans="6:26" ht="12">
      <c r="F2791" s="154"/>
      <c r="G2791" s="184"/>
      <c r="K2791" s="143"/>
      <c r="L2791" s="143"/>
      <c r="M2791" s="184"/>
      <c r="Q2791" s="39"/>
      <c r="R2791" s="39"/>
      <c r="S2791" s="39"/>
      <c r="X2791" s="39"/>
      <c r="Y2791" s="39"/>
      <c r="Z2791" s="39"/>
    </row>
    <row r="2792" spans="6:26" ht="12">
      <c r="F2792" s="154"/>
      <c r="G2792" s="184"/>
      <c r="K2792" s="143"/>
      <c r="L2792" s="143"/>
      <c r="M2792" s="184"/>
      <c r="Q2792" s="39"/>
      <c r="R2792" s="39"/>
      <c r="S2792" s="39"/>
      <c r="X2792" s="39"/>
      <c r="Y2792" s="39"/>
      <c r="Z2792" s="39"/>
    </row>
    <row r="2793" spans="6:26" ht="12">
      <c r="F2793" s="154"/>
      <c r="G2793" s="184"/>
      <c r="K2793" s="143"/>
      <c r="L2793" s="143"/>
      <c r="M2793" s="184"/>
      <c r="Q2793" s="39"/>
      <c r="R2793" s="39"/>
      <c r="S2793" s="39"/>
      <c r="X2793" s="39"/>
      <c r="Y2793" s="39"/>
      <c r="Z2793" s="39"/>
    </row>
    <row r="2794" spans="6:26" ht="12">
      <c r="F2794" s="154"/>
      <c r="G2794" s="184"/>
      <c r="K2794" s="143"/>
      <c r="L2794" s="143"/>
      <c r="M2794" s="184"/>
      <c r="Q2794" s="39"/>
      <c r="R2794" s="39"/>
      <c r="S2794" s="39"/>
      <c r="X2794" s="39"/>
      <c r="Y2794" s="39"/>
      <c r="Z2794" s="39"/>
    </row>
    <row r="2795" spans="6:26" ht="12">
      <c r="F2795" s="154"/>
      <c r="G2795" s="184"/>
      <c r="K2795" s="143"/>
      <c r="L2795" s="143"/>
      <c r="M2795" s="184"/>
      <c r="Q2795" s="39"/>
      <c r="R2795" s="39"/>
      <c r="S2795" s="39"/>
      <c r="X2795" s="39"/>
      <c r="Y2795" s="39"/>
      <c r="Z2795" s="39"/>
    </row>
    <row r="2796" spans="6:26" ht="12">
      <c r="F2796" s="154"/>
      <c r="G2796" s="184"/>
      <c r="K2796" s="143"/>
      <c r="L2796" s="143"/>
      <c r="M2796" s="184"/>
      <c r="Q2796" s="39"/>
      <c r="R2796" s="39"/>
      <c r="S2796" s="39"/>
      <c r="X2796" s="39"/>
      <c r="Y2796" s="39"/>
      <c r="Z2796" s="39"/>
    </row>
    <row r="2797" spans="6:26" ht="12">
      <c r="F2797" s="154"/>
      <c r="G2797" s="184"/>
      <c r="K2797" s="143"/>
      <c r="L2797" s="143"/>
      <c r="M2797" s="184"/>
      <c r="Q2797" s="39"/>
      <c r="R2797" s="39"/>
      <c r="S2797" s="39"/>
      <c r="X2797" s="39"/>
      <c r="Y2797" s="39"/>
      <c r="Z2797" s="39"/>
    </row>
    <row r="2798" spans="6:26" ht="12">
      <c r="F2798" s="154"/>
      <c r="G2798" s="184"/>
      <c r="K2798" s="143"/>
      <c r="L2798" s="143"/>
      <c r="M2798" s="184"/>
      <c r="Q2798" s="39"/>
      <c r="R2798" s="39"/>
      <c r="S2798" s="39"/>
      <c r="X2798" s="39"/>
      <c r="Y2798" s="39"/>
      <c r="Z2798" s="39"/>
    </row>
    <row r="2799" spans="6:26" ht="12">
      <c r="F2799" s="154"/>
      <c r="G2799" s="184"/>
      <c r="K2799" s="143"/>
      <c r="L2799" s="143"/>
      <c r="M2799" s="184"/>
      <c r="Q2799" s="39"/>
      <c r="R2799" s="39"/>
      <c r="S2799" s="39"/>
      <c r="X2799" s="39"/>
      <c r="Y2799" s="39"/>
      <c r="Z2799" s="39"/>
    </row>
    <row r="2800" spans="6:26" ht="12">
      <c r="F2800" s="154"/>
      <c r="G2800" s="184"/>
      <c r="K2800" s="143"/>
      <c r="L2800" s="143"/>
      <c r="M2800" s="184"/>
      <c r="Q2800" s="39"/>
      <c r="R2800" s="39"/>
      <c r="S2800" s="39"/>
      <c r="X2800" s="39"/>
      <c r="Y2800" s="39"/>
      <c r="Z2800" s="39"/>
    </row>
    <row r="2801" spans="6:26" ht="12">
      <c r="F2801" s="154"/>
      <c r="G2801" s="184"/>
      <c r="K2801" s="143"/>
      <c r="L2801" s="143"/>
      <c r="M2801" s="184"/>
      <c r="Q2801" s="39"/>
      <c r="R2801" s="39"/>
      <c r="S2801" s="39"/>
      <c r="X2801" s="39"/>
      <c r="Y2801" s="39"/>
      <c r="Z2801" s="39"/>
    </row>
    <row r="2802" spans="6:26" ht="12">
      <c r="F2802" s="154"/>
      <c r="G2802" s="184"/>
      <c r="K2802" s="143"/>
      <c r="L2802" s="143"/>
      <c r="M2802" s="184"/>
      <c r="Q2802" s="39"/>
      <c r="R2802" s="39"/>
      <c r="S2802" s="39"/>
      <c r="X2802" s="39"/>
      <c r="Y2802" s="39"/>
      <c r="Z2802" s="39"/>
    </row>
    <row r="2803" spans="6:26" ht="12">
      <c r="F2803" s="154"/>
      <c r="G2803" s="184"/>
      <c r="K2803" s="143"/>
      <c r="L2803" s="143"/>
      <c r="M2803" s="184"/>
      <c r="Q2803" s="39"/>
      <c r="R2803" s="39"/>
      <c r="S2803" s="39"/>
      <c r="X2803" s="39"/>
      <c r="Y2803" s="39"/>
      <c r="Z2803" s="39"/>
    </row>
    <row r="2804" spans="6:26" ht="12">
      <c r="F2804" s="154"/>
      <c r="G2804" s="184"/>
      <c r="K2804" s="143"/>
      <c r="L2804" s="143"/>
      <c r="M2804" s="184"/>
      <c r="Q2804" s="39"/>
      <c r="R2804" s="39"/>
      <c r="S2804" s="39"/>
      <c r="X2804" s="39"/>
      <c r="Y2804" s="39"/>
      <c r="Z2804" s="39"/>
    </row>
    <row r="2805" spans="6:26" ht="12">
      <c r="F2805" s="154"/>
      <c r="G2805" s="184"/>
      <c r="K2805" s="143"/>
      <c r="L2805" s="143"/>
      <c r="M2805" s="184"/>
      <c r="Q2805" s="39"/>
      <c r="R2805" s="39"/>
      <c r="S2805" s="39"/>
      <c r="X2805" s="39"/>
      <c r="Y2805" s="39"/>
      <c r="Z2805" s="39"/>
    </row>
    <row r="2806" spans="6:26" ht="12">
      <c r="F2806" s="154"/>
      <c r="G2806" s="184"/>
      <c r="K2806" s="143"/>
      <c r="L2806" s="143"/>
      <c r="M2806" s="184"/>
      <c r="Q2806" s="39"/>
      <c r="R2806" s="39"/>
      <c r="S2806" s="39"/>
      <c r="X2806" s="39"/>
      <c r="Y2806" s="39"/>
      <c r="Z2806" s="39"/>
    </row>
    <row r="2807" spans="6:26" ht="12">
      <c r="F2807" s="154"/>
      <c r="G2807" s="184"/>
      <c r="K2807" s="143"/>
      <c r="L2807" s="143"/>
      <c r="M2807" s="184"/>
      <c r="Q2807" s="39"/>
      <c r="R2807" s="39"/>
      <c r="S2807" s="39"/>
      <c r="X2807" s="39"/>
      <c r="Y2807" s="39"/>
      <c r="Z2807" s="39"/>
    </row>
    <row r="2808" spans="6:26" ht="12">
      <c r="F2808" s="154"/>
      <c r="G2808" s="184"/>
      <c r="K2808" s="143"/>
      <c r="L2808" s="143"/>
      <c r="M2808" s="184"/>
      <c r="Q2808" s="39"/>
      <c r="R2808" s="39"/>
      <c r="S2808" s="39"/>
      <c r="X2808" s="39"/>
      <c r="Y2808" s="39"/>
      <c r="Z2808" s="39"/>
    </row>
    <row r="2809" spans="6:26" ht="12">
      <c r="F2809" s="154"/>
      <c r="G2809" s="184"/>
      <c r="K2809" s="143"/>
      <c r="L2809" s="143"/>
      <c r="M2809" s="184"/>
      <c r="Q2809" s="39"/>
      <c r="R2809" s="39"/>
      <c r="S2809" s="39"/>
      <c r="X2809" s="39"/>
      <c r="Y2809" s="39"/>
      <c r="Z2809" s="39"/>
    </row>
    <row r="2810" spans="6:26" ht="12">
      <c r="F2810" s="154"/>
      <c r="G2810" s="184"/>
      <c r="K2810" s="143"/>
      <c r="L2810" s="143"/>
      <c r="M2810" s="184"/>
      <c r="Q2810" s="39"/>
      <c r="R2810" s="39"/>
      <c r="S2810" s="39"/>
      <c r="X2810" s="39"/>
      <c r="Y2810" s="39"/>
      <c r="Z2810" s="39"/>
    </row>
    <row r="2811" spans="6:26" ht="12">
      <c r="F2811" s="154"/>
      <c r="G2811" s="184"/>
      <c r="K2811" s="143"/>
      <c r="L2811" s="143"/>
      <c r="M2811" s="184"/>
      <c r="Q2811" s="39"/>
      <c r="R2811" s="39"/>
      <c r="S2811" s="39"/>
      <c r="X2811" s="39"/>
      <c r="Y2811" s="39"/>
      <c r="Z2811" s="39"/>
    </row>
    <row r="2812" spans="6:26" ht="12">
      <c r="F2812" s="154"/>
      <c r="G2812" s="184"/>
      <c r="K2812" s="143"/>
      <c r="L2812" s="143"/>
      <c r="M2812" s="184"/>
      <c r="Q2812" s="39"/>
      <c r="R2812" s="39"/>
      <c r="S2812" s="39"/>
      <c r="X2812" s="39"/>
      <c r="Y2812" s="39"/>
      <c r="Z2812" s="39"/>
    </row>
    <row r="2813" spans="6:26" ht="12">
      <c r="F2813" s="154"/>
      <c r="G2813" s="184"/>
      <c r="K2813" s="143"/>
      <c r="L2813" s="143"/>
      <c r="M2813" s="184"/>
      <c r="Q2813" s="39"/>
      <c r="R2813" s="39"/>
      <c r="S2813" s="39"/>
      <c r="X2813" s="39"/>
      <c r="Y2813" s="39"/>
      <c r="Z2813" s="39"/>
    </row>
    <row r="2814" spans="6:26" ht="12">
      <c r="F2814" s="154"/>
      <c r="G2814" s="184"/>
      <c r="K2814" s="143"/>
      <c r="L2814" s="143"/>
      <c r="M2814" s="184"/>
      <c r="Q2814" s="39"/>
      <c r="R2814" s="39"/>
      <c r="S2814" s="39"/>
      <c r="X2814" s="39"/>
      <c r="Y2814" s="39"/>
      <c r="Z2814" s="39"/>
    </row>
    <row r="2815" spans="6:26" ht="12">
      <c r="F2815" s="154"/>
      <c r="G2815" s="184"/>
      <c r="K2815" s="143"/>
      <c r="L2815" s="143"/>
      <c r="M2815" s="184"/>
      <c r="Q2815" s="39"/>
      <c r="R2815" s="39"/>
      <c r="S2815" s="39"/>
      <c r="X2815" s="39"/>
      <c r="Y2815" s="39"/>
      <c r="Z2815" s="39"/>
    </row>
    <row r="2816" spans="6:26" ht="12">
      <c r="F2816" s="154"/>
      <c r="G2816" s="184"/>
      <c r="K2816" s="143"/>
      <c r="L2816" s="143"/>
      <c r="M2816" s="184"/>
      <c r="Q2816" s="39"/>
      <c r="R2816" s="39"/>
      <c r="S2816" s="39"/>
      <c r="X2816" s="39"/>
      <c r="Y2816" s="39"/>
      <c r="Z2816" s="39"/>
    </row>
    <row r="2817" spans="6:26" ht="12">
      <c r="F2817" s="154"/>
      <c r="G2817" s="184"/>
      <c r="K2817" s="143"/>
      <c r="L2817" s="143"/>
      <c r="M2817" s="184"/>
      <c r="Q2817" s="39"/>
      <c r="R2817" s="39"/>
      <c r="S2817" s="39"/>
      <c r="X2817" s="39"/>
      <c r="Y2817" s="39"/>
      <c r="Z2817" s="39"/>
    </row>
    <row r="2818" spans="6:26" ht="12">
      <c r="F2818" s="154"/>
      <c r="G2818" s="184"/>
      <c r="K2818" s="143"/>
      <c r="L2818" s="143"/>
      <c r="M2818" s="184"/>
      <c r="Q2818" s="39"/>
      <c r="R2818" s="39"/>
      <c r="S2818" s="39"/>
      <c r="X2818" s="39"/>
      <c r="Y2818" s="39"/>
      <c r="Z2818" s="39"/>
    </row>
    <row r="2819" spans="6:26" ht="12">
      <c r="F2819" s="154"/>
      <c r="G2819" s="184"/>
      <c r="K2819" s="143"/>
      <c r="L2819" s="143"/>
      <c r="M2819" s="184"/>
      <c r="Q2819" s="39"/>
      <c r="R2819" s="39"/>
      <c r="S2819" s="39"/>
      <c r="X2819" s="39"/>
      <c r="Y2819" s="39"/>
      <c r="Z2819" s="39"/>
    </row>
    <row r="2820" spans="6:26" ht="12">
      <c r="F2820" s="154"/>
      <c r="G2820" s="184"/>
      <c r="K2820" s="143"/>
      <c r="L2820" s="143"/>
      <c r="M2820" s="184"/>
      <c r="Q2820" s="39"/>
      <c r="R2820" s="39"/>
      <c r="S2820" s="39"/>
      <c r="X2820" s="39"/>
      <c r="Y2820" s="39"/>
      <c r="Z2820" s="39"/>
    </row>
    <row r="2821" spans="6:26" ht="12">
      <c r="F2821" s="154"/>
      <c r="G2821" s="184"/>
      <c r="K2821" s="143"/>
      <c r="L2821" s="143"/>
      <c r="M2821" s="184"/>
      <c r="Q2821" s="39"/>
      <c r="R2821" s="39"/>
      <c r="S2821" s="39"/>
      <c r="X2821" s="39"/>
      <c r="Y2821" s="39"/>
      <c r="Z2821" s="39"/>
    </row>
    <row r="2822" spans="6:26" ht="12">
      <c r="F2822" s="154"/>
      <c r="G2822" s="184"/>
      <c r="K2822" s="143"/>
      <c r="L2822" s="143"/>
      <c r="M2822" s="184"/>
      <c r="Q2822" s="39"/>
      <c r="R2822" s="39"/>
      <c r="S2822" s="39"/>
      <c r="X2822" s="39"/>
      <c r="Y2822" s="39"/>
      <c r="Z2822" s="39"/>
    </row>
    <row r="2823" spans="6:26" ht="12">
      <c r="F2823" s="154"/>
      <c r="G2823" s="184"/>
      <c r="K2823" s="143"/>
      <c r="L2823" s="143"/>
      <c r="M2823" s="184"/>
      <c r="Q2823" s="39"/>
      <c r="R2823" s="39"/>
      <c r="S2823" s="39"/>
      <c r="X2823" s="39"/>
      <c r="Y2823" s="39"/>
      <c r="Z2823" s="39"/>
    </row>
    <row r="2824" spans="6:26" ht="12">
      <c r="F2824" s="154"/>
      <c r="G2824" s="184"/>
      <c r="K2824" s="143"/>
      <c r="L2824" s="143"/>
      <c r="M2824" s="184"/>
      <c r="Q2824" s="39"/>
      <c r="R2824" s="39"/>
      <c r="S2824" s="39"/>
      <c r="X2824" s="39"/>
      <c r="Y2824" s="39"/>
      <c r="Z2824" s="39"/>
    </row>
    <row r="2825" spans="6:26" ht="12">
      <c r="F2825" s="154"/>
      <c r="G2825" s="184"/>
      <c r="K2825" s="143"/>
      <c r="L2825" s="143"/>
      <c r="M2825" s="184"/>
      <c r="Q2825" s="39"/>
      <c r="R2825" s="39"/>
      <c r="S2825" s="39"/>
      <c r="X2825" s="39"/>
      <c r="Y2825" s="39"/>
      <c r="Z2825" s="39"/>
    </row>
    <row r="2826" spans="6:26" ht="12">
      <c r="F2826" s="154"/>
      <c r="G2826" s="184"/>
      <c r="K2826" s="143"/>
      <c r="L2826" s="143"/>
      <c r="M2826" s="184"/>
      <c r="Q2826" s="39"/>
      <c r="R2826" s="39"/>
      <c r="S2826" s="39"/>
      <c r="X2826" s="39"/>
      <c r="Y2826" s="39"/>
      <c r="Z2826" s="39"/>
    </row>
    <row r="2827" spans="6:26" ht="12">
      <c r="F2827" s="154"/>
      <c r="G2827" s="184"/>
      <c r="K2827" s="143"/>
      <c r="L2827" s="143"/>
      <c r="M2827" s="184"/>
      <c r="Q2827" s="39"/>
      <c r="R2827" s="39"/>
      <c r="S2827" s="39"/>
      <c r="X2827" s="39"/>
      <c r="Y2827" s="39"/>
      <c r="Z2827" s="39"/>
    </row>
    <row r="2828" spans="6:26" ht="12">
      <c r="F2828" s="154"/>
      <c r="G2828" s="184"/>
      <c r="K2828" s="143"/>
      <c r="L2828" s="143"/>
      <c r="M2828" s="184"/>
      <c r="Q2828" s="39"/>
      <c r="R2828" s="39"/>
      <c r="S2828" s="39"/>
      <c r="X2828" s="39"/>
      <c r="Y2828" s="39"/>
      <c r="Z2828" s="39"/>
    </row>
    <row r="2829" spans="6:26" ht="12">
      <c r="F2829" s="154"/>
      <c r="G2829" s="184"/>
      <c r="K2829" s="143"/>
      <c r="L2829" s="143"/>
      <c r="M2829" s="184"/>
      <c r="Q2829" s="39"/>
      <c r="R2829" s="39"/>
      <c r="S2829" s="39"/>
      <c r="X2829" s="39"/>
      <c r="Y2829" s="39"/>
      <c r="Z2829" s="39"/>
    </row>
    <row r="2830" spans="6:26" ht="12">
      <c r="F2830" s="154"/>
      <c r="G2830" s="184"/>
      <c r="K2830" s="143"/>
      <c r="L2830" s="143"/>
      <c r="M2830" s="184"/>
      <c r="Q2830" s="39"/>
      <c r="R2830" s="39"/>
      <c r="S2830" s="39"/>
      <c r="X2830" s="39"/>
      <c r="Y2830" s="39"/>
      <c r="Z2830" s="39"/>
    </row>
    <row r="2831" spans="6:26" ht="12">
      <c r="F2831" s="154"/>
      <c r="G2831" s="184"/>
      <c r="K2831" s="143"/>
      <c r="L2831" s="143"/>
      <c r="M2831" s="184"/>
      <c r="Q2831" s="39"/>
      <c r="R2831" s="39"/>
      <c r="S2831" s="39"/>
      <c r="X2831" s="39"/>
      <c r="Y2831" s="39"/>
      <c r="Z2831" s="39"/>
    </row>
    <row r="2832" spans="6:26" ht="12">
      <c r="F2832" s="154"/>
      <c r="G2832" s="184"/>
      <c r="K2832" s="143"/>
      <c r="L2832" s="143"/>
      <c r="M2832" s="184"/>
      <c r="Q2832" s="39"/>
      <c r="R2832" s="39"/>
      <c r="S2832" s="39"/>
      <c r="X2832" s="39"/>
      <c r="Y2832" s="39"/>
      <c r="Z2832" s="39"/>
    </row>
    <row r="2833" spans="6:26" ht="12">
      <c r="F2833" s="154"/>
      <c r="G2833" s="184"/>
      <c r="K2833" s="143"/>
      <c r="L2833" s="143"/>
      <c r="M2833" s="184"/>
      <c r="Q2833" s="39"/>
      <c r="R2833" s="39"/>
      <c r="S2833" s="39"/>
      <c r="X2833" s="39"/>
      <c r="Y2833" s="39"/>
      <c r="Z2833" s="39"/>
    </row>
    <row r="2834" spans="6:26" ht="12">
      <c r="F2834" s="154"/>
      <c r="G2834" s="184"/>
      <c r="K2834" s="143"/>
      <c r="L2834" s="143"/>
      <c r="M2834" s="184"/>
      <c r="Q2834" s="39"/>
      <c r="R2834" s="39"/>
      <c r="S2834" s="39"/>
      <c r="X2834" s="39"/>
      <c r="Y2834" s="39"/>
      <c r="Z2834" s="39"/>
    </row>
    <row r="2835" spans="6:26" ht="12">
      <c r="F2835" s="154"/>
      <c r="G2835" s="184"/>
      <c r="K2835" s="143"/>
      <c r="L2835" s="143"/>
      <c r="M2835" s="184"/>
      <c r="Q2835" s="39"/>
      <c r="R2835" s="39"/>
      <c r="S2835" s="39"/>
      <c r="X2835" s="39"/>
      <c r="Y2835" s="39"/>
      <c r="Z2835" s="39"/>
    </row>
    <row r="2836" spans="6:26" ht="12">
      <c r="F2836" s="154"/>
      <c r="G2836" s="184"/>
      <c r="K2836" s="143"/>
      <c r="L2836" s="143"/>
      <c r="M2836" s="184"/>
      <c r="Q2836" s="39"/>
      <c r="R2836" s="39"/>
      <c r="S2836" s="39"/>
      <c r="X2836" s="39"/>
      <c r="Y2836" s="39"/>
      <c r="Z2836" s="39"/>
    </row>
    <row r="2837" spans="6:26" ht="12">
      <c r="F2837" s="154"/>
      <c r="G2837" s="184"/>
      <c r="K2837" s="143"/>
      <c r="L2837" s="143"/>
      <c r="M2837" s="184"/>
      <c r="Q2837" s="39"/>
      <c r="R2837" s="39"/>
      <c r="S2837" s="39"/>
      <c r="X2837" s="39"/>
      <c r="Y2837" s="39"/>
      <c r="Z2837" s="39"/>
    </row>
    <row r="2838" spans="6:26" ht="12">
      <c r="F2838" s="154"/>
      <c r="G2838" s="184"/>
      <c r="K2838" s="143"/>
      <c r="L2838" s="143"/>
      <c r="M2838" s="184"/>
      <c r="Q2838" s="39"/>
      <c r="R2838" s="39"/>
      <c r="S2838" s="39"/>
      <c r="X2838" s="39"/>
      <c r="Y2838" s="39"/>
      <c r="Z2838" s="39"/>
    </row>
    <row r="2839" spans="6:26" ht="12">
      <c r="F2839" s="154"/>
      <c r="G2839" s="184"/>
      <c r="K2839" s="143"/>
      <c r="L2839" s="143"/>
      <c r="M2839" s="184"/>
      <c r="Q2839" s="39"/>
      <c r="R2839" s="39"/>
      <c r="S2839" s="39"/>
      <c r="X2839" s="39"/>
      <c r="Y2839" s="39"/>
      <c r="Z2839" s="39"/>
    </row>
    <row r="2840" spans="6:26" ht="12">
      <c r="F2840" s="154"/>
      <c r="G2840" s="184"/>
      <c r="K2840" s="143"/>
      <c r="L2840" s="143"/>
      <c r="M2840" s="184"/>
      <c r="Q2840" s="39"/>
      <c r="R2840" s="39"/>
      <c r="S2840" s="39"/>
      <c r="X2840" s="39"/>
      <c r="Y2840" s="39"/>
      <c r="Z2840" s="39"/>
    </row>
    <row r="2841" spans="6:26" ht="12">
      <c r="F2841" s="154"/>
      <c r="G2841" s="184"/>
      <c r="K2841" s="143"/>
      <c r="L2841" s="143"/>
      <c r="M2841" s="184"/>
      <c r="Q2841" s="39"/>
      <c r="R2841" s="39"/>
      <c r="S2841" s="39"/>
      <c r="X2841" s="39"/>
      <c r="Y2841" s="39"/>
      <c r="Z2841" s="39"/>
    </row>
    <row r="2842" spans="6:26" ht="12">
      <c r="F2842" s="154"/>
      <c r="G2842" s="184"/>
      <c r="K2842" s="143"/>
      <c r="L2842" s="143"/>
      <c r="M2842" s="184"/>
      <c r="Q2842" s="39"/>
      <c r="R2842" s="39"/>
      <c r="S2842" s="39"/>
      <c r="X2842" s="39"/>
      <c r="Y2842" s="39"/>
      <c r="Z2842" s="39"/>
    </row>
    <row r="2843" spans="6:26" ht="12">
      <c r="F2843" s="154"/>
      <c r="G2843" s="184"/>
      <c r="K2843" s="143"/>
      <c r="L2843" s="143"/>
      <c r="M2843" s="184"/>
      <c r="Q2843" s="39"/>
      <c r="R2843" s="39"/>
      <c r="S2843" s="39"/>
      <c r="X2843" s="39"/>
      <c r="Y2843" s="39"/>
      <c r="Z2843" s="39"/>
    </row>
    <row r="2844" spans="6:26" ht="12">
      <c r="F2844" s="154"/>
      <c r="G2844" s="184"/>
      <c r="K2844" s="143"/>
      <c r="L2844" s="143"/>
      <c r="M2844" s="184"/>
      <c r="Q2844" s="39"/>
      <c r="R2844" s="39"/>
      <c r="S2844" s="39"/>
      <c r="X2844" s="39"/>
      <c r="Y2844" s="39"/>
      <c r="Z2844" s="39"/>
    </row>
    <row r="2845" spans="6:26" ht="12">
      <c r="F2845" s="154"/>
      <c r="G2845" s="184"/>
      <c r="K2845" s="143"/>
      <c r="L2845" s="143"/>
      <c r="M2845" s="184"/>
      <c r="Q2845" s="39"/>
      <c r="R2845" s="39"/>
      <c r="S2845" s="39"/>
      <c r="X2845" s="39"/>
      <c r="Y2845" s="39"/>
      <c r="Z2845" s="39"/>
    </row>
    <row r="2846" spans="6:26" ht="12">
      <c r="F2846" s="154"/>
      <c r="G2846" s="184"/>
      <c r="K2846" s="143"/>
      <c r="L2846" s="143"/>
      <c r="M2846" s="184"/>
      <c r="Q2846" s="39"/>
      <c r="R2846" s="39"/>
      <c r="S2846" s="39"/>
      <c r="X2846" s="39"/>
      <c r="Y2846" s="39"/>
      <c r="Z2846" s="39"/>
    </row>
    <row r="2847" spans="6:26" ht="12">
      <c r="F2847" s="154"/>
      <c r="G2847" s="184"/>
      <c r="K2847" s="143"/>
      <c r="L2847" s="143"/>
      <c r="M2847" s="184"/>
      <c r="Q2847" s="39"/>
      <c r="R2847" s="39"/>
      <c r="S2847" s="39"/>
      <c r="X2847" s="39"/>
      <c r="Y2847" s="39"/>
      <c r="Z2847" s="39"/>
    </row>
    <row r="2848" spans="6:26" ht="12">
      <c r="F2848" s="154"/>
      <c r="G2848" s="184"/>
      <c r="K2848" s="143"/>
      <c r="L2848" s="143"/>
      <c r="M2848" s="184"/>
      <c r="Q2848" s="39"/>
      <c r="R2848" s="39"/>
      <c r="S2848" s="39"/>
      <c r="X2848" s="39"/>
      <c r="Y2848" s="39"/>
      <c r="Z2848" s="39"/>
    </row>
    <row r="2849" spans="6:26" ht="12">
      <c r="F2849" s="154"/>
      <c r="G2849" s="184"/>
      <c r="K2849" s="143"/>
      <c r="L2849" s="143"/>
      <c r="M2849" s="184"/>
      <c r="Q2849" s="39"/>
      <c r="R2849" s="39"/>
      <c r="S2849" s="39"/>
      <c r="X2849" s="39"/>
      <c r="Y2849" s="39"/>
      <c r="Z2849" s="39"/>
    </row>
    <row r="2850" spans="6:26" ht="12">
      <c r="F2850" s="154"/>
      <c r="G2850" s="184"/>
      <c r="K2850" s="143"/>
      <c r="L2850" s="143"/>
      <c r="M2850" s="184"/>
      <c r="Q2850" s="39"/>
      <c r="R2850" s="39"/>
      <c r="S2850" s="39"/>
      <c r="X2850" s="39"/>
      <c r="Y2850" s="39"/>
      <c r="Z2850" s="39"/>
    </row>
    <row r="2851" spans="6:26" ht="12">
      <c r="F2851" s="154"/>
      <c r="G2851" s="184"/>
      <c r="K2851" s="143"/>
      <c r="L2851" s="143"/>
      <c r="M2851" s="184"/>
      <c r="Q2851" s="39"/>
      <c r="R2851" s="39"/>
      <c r="S2851" s="39"/>
      <c r="X2851" s="39"/>
      <c r="Y2851" s="39"/>
      <c r="Z2851" s="39"/>
    </row>
    <row r="2852" spans="6:26" ht="12">
      <c r="F2852" s="154"/>
      <c r="G2852" s="184"/>
      <c r="K2852" s="143"/>
      <c r="L2852" s="143"/>
      <c r="M2852" s="184"/>
      <c r="Q2852" s="39"/>
      <c r="R2852" s="39"/>
      <c r="S2852" s="39"/>
      <c r="X2852" s="39"/>
      <c r="Y2852" s="39"/>
      <c r="Z2852" s="39"/>
    </row>
    <row r="2853" spans="6:26" ht="12">
      <c r="F2853" s="154"/>
      <c r="G2853" s="184"/>
      <c r="K2853" s="143"/>
      <c r="L2853" s="143"/>
      <c r="M2853" s="184"/>
      <c r="Q2853" s="39"/>
      <c r="R2853" s="39"/>
      <c r="S2853" s="39"/>
      <c r="X2853" s="39"/>
      <c r="Y2853" s="39"/>
      <c r="Z2853" s="39"/>
    </row>
    <row r="2854" spans="6:26" ht="12">
      <c r="F2854" s="154"/>
      <c r="G2854" s="184"/>
      <c r="K2854" s="143"/>
      <c r="L2854" s="143"/>
      <c r="M2854" s="184"/>
      <c r="Q2854" s="39"/>
      <c r="R2854" s="39"/>
      <c r="S2854" s="39"/>
      <c r="X2854" s="39"/>
      <c r="Y2854" s="39"/>
      <c r="Z2854" s="39"/>
    </row>
    <row r="2855" spans="6:26" ht="12">
      <c r="F2855" s="154"/>
      <c r="G2855" s="184"/>
      <c r="K2855" s="143"/>
      <c r="L2855" s="143"/>
      <c r="M2855" s="184"/>
      <c r="Q2855" s="39"/>
      <c r="R2855" s="39"/>
      <c r="S2855" s="39"/>
      <c r="X2855" s="39"/>
      <c r="Y2855" s="39"/>
      <c r="Z2855" s="39"/>
    </row>
    <row r="2856" spans="6:26" ht="12">
      <c r="F2856" s="154"/>
      <c r="G2856" s="184"/>
      <c r="K2856" s="143"/>
      <c r="L2856" s="143"/>
      <c r="M2856" s="184"/>
      <c r="Q2856" s="39"/>
      <c r="R2856" s="39"/>
      <c r="S2856" s="39"/>
      <c r="X2856" s="39"/>
      <c r="Y2856" s="39"/>
      <c r="Z2856" s="39"/>
    </row>
    <row r="2857" spans="6:26" ht="12">
      <c r="F2857" s="154"/>
      <c r="G2857" s="184"/>
      <c r="K2857" s="143"/>
      <c r="L2857" s="143"/>
      <c r="M2857" s="184"/>
      <c r="Q2857" s="39"/>
      <c r="R2857" s="39"/>
      <c r="S2857" s="39"/>
      <c r="X2857" s="39"/>
      <c r="Y2857" s="39"/>
      <c r="Z2857" s="39"/>
    </row>
    <row r="2858" spans="6:26" ht="12">
      <c r="F2858" s="154"/>
      <c r="G2858" s="184"/>
      <c r="K2858" s="143"/>
      <c r="L2858" s="143"/>
      <c r="M2858" s="184"/>
      <c r="Q2858" s="39"/>
      <c r="R2858" s="39"/>
      <c r="S2858" s="39"/>
      <c r="X2858" s="39"/>
      <c r="Y2858" s="39"/>
      <c r="Z2858" s="39"/>
    </row>
    <row r="2859" spans="6:26" ht="12">
      <c r="F2859" s="154"/>
      <c r="G2859" s="184"/>
      <c r="K2859" s="143"/>
      <c r="L2859" s="143"/>
      <c r="M2859" s="184"/>
      <c r="Q2859" s="39"/>
      <c r="R2859" s="39"/>
      <c r="S2859" s="39"/>
      <c r="X2859" s="39"/>
      <c r="Y2859" s="39"/>
      <c r="Z2859" s="39"/>
    </row>
    <row r="2860" spans="6:26" ht="12">
      <c r="F2860" s="154"/>
      <c r="G2860" s="184"/>
      <c r="K2860" s="143"/>
      <c r="L2860" s="143"/>
      <c r="M2860" s="184"/>
      <c r="Q2860" s="39"/>
      <c r="R2860" s="39"/>
      <c r="S2860" s="39"/>
      <c r="X2860" s="39"/>
      <c r="Y2860" s="39"/>
      <c r="Z2860" s="39"/>
    </row>
    <row r="2861" spans="6:26" ht="12">
      <c r="F2861" s="154"/>
      <c r="G2861" s="184"/>
      <c r="K2861" s="143"/>
      <c r="L2861" s="143"/>
      <c r="M2861" s="184"/>
      <c r="Q2861" s="39"/>
      <c r="R2861" s="39"/>
      <c r="S2861" s="39"/>
      <c r="X2861" s="39"/>
      <c r="Y2861" s="39"/>
      <c r="Z2861" s="39"/>
    </row>
    <row r="2862" spans="6:26" ht="12">
      <c r="F2862" s="154"/>
      <c r="G2862" s="184"/>
      <c r="K2862" s="143"/>
      <c r="L2862" s="143"/>
      <c r="M2862" s="184"/>
      <c r="Q2862" s="39"/>
      <c r="R2862" s="39"/>
      <c r="S2862" s="39"/>
      <c r="X2862" s="39"/>
      <c r="Y2862" s="39"/>
      <c r="Z2862" s="39"/>
    </row>
    <row r="2863" spans="6:26" ht="12">
      <c r="F2863" s="154"/>
      <c r="G2863" s="184"/>
      <c r="K2863" s="143"/>
      <c r="L2863" s="143"/>
      <c r="M2863" s="184"/>
      <c r="Q2863" s="39"/>
      <c r="R2863" s="39"/>
      <c r="S2863" s="39"/>
      <c r="X2863" s="39"/>
      <c r="Y2863" s="39"/>
      <c r="Z2863" s="39"/>
    </row>
    <row r="2864" spans="6:26" ht="12">
      <c r="F2864" s="154"/>
      <c r="G2864" s="184"/>
      <c r="K2864" s="143"/>
      <c r="L2864" s="143"/>
      <c r="M2864" s="184"/>
      <c r="Q2864" s="39"/>
      <c r="R2864" s="39"/>
      <c r="S2864" s="39"/>
      <c r="X2864" s="39"/>
      <c r="Y2864" s="39"/>
      <c r="Z2864" s="39"/>
    </row>
    <row r="2865" spans="6:26" ht="12">
      <c r="F2865" s="154"/>
      <c r="G2865" s="184"/>
      <c r="K2865" s="143"/>
      <c r="L2865" s="143"/>
      <c r="M2865" s="184"/>
      <c r="Q2865" s="39"/>
      <c r="R2865" s="39"/>
      <c r="S2865" s="39"/>
      <c r="X2865" s="39"/>
      <c r="Y2865" s="39"/>
      <c r="Z2865" s="39"/>
    </row>
    <row r="2866" spans="6:26" ht="12">
      <c r="F2866" s="154"/>
      <c r="G2866" s="184"/>
      <c r="K2866" s="143"/>
      <c r="L2866" s="143"/>
      <c r="M2866" s="184"/>
      <c r="Q2866" s="39"/>
      <c r="R2866" s="39"/>
      <c r="S2866" s="39"/>
      <c r="X2866" s="39"/>
      <c r="Y2866" s="39"/>
      <c r="Z2866" s="39"/>
    </row>
    <row r="2867" spans="6:26" ht="12">
      <c r="F2867" s="154"/>
      <c r="G2867" s="184"/>
      <c r="K2867" s="143"/>
      <c r="L2867" s="143"/>
      <c r="M2867" s="184"/>
      <c r="Q2867" s="39"/>
      <c r="R2867" s="39"/>
      <c r="S2867" s="39"/>
      <c r="X2867" s="39"/>
      <c r="Y2867" s="39"/>
      <c r="Z2867" s="39"/>
    </row>
    <row r="2868" spans="6:26" ht="12">
      <c r="F2868" s="154"/>
      <c r="G2868" s="184"/>
      <c r="K2868" s="143"/>
      <c r="L2868" s="143"/>
      <c r="M2868" s="184"/>
      <c r="Q2868" s="39"/>
      <c r="R2868" s="39"/>
      <c r="S2868" s="39"/>
      <c r="X2868" s="39"/>
      <c r="Y2868" s="39"/>
      <c r="Z2868" s="39"/>
    </row>
    <row r="2869" spans="6:26" ht="12">
      <c r="F2869" s="154"/>
      <c r="G2869" s="184"/>
      <c r="K2869" s="143"/>
      <c r="L2869" s="143"/>
      <c r="M2869" s="184"/>
      <c r="Q2869" s="39"/>
      <c r="R2869" s="39"/>
      <c r="S2869" s="39"/>
      <c r="X2869" s="39"/>
      <c r="Y2869" s="39"/>
      <c r="Z2869" s="39"/>
    </row>
    <row r="2870" spans="6:26" ht="12">
      <c r="F2870" s="154"/>
      <c r="G2870" s="184"/>
      <c r="K2870" s="143"/>
      <c r="L2870" s="143"/>
      <c r="M2870" s="184"/>
      <c r="Q2870" s="39"/>
      <c r="R2870" s="39"/>
      <c r="S2870" s="39"/>
      <c r="X2870" s="39"/>
      <c r="Y2870" s="39"/>
      <c r="Z2870" s="39"/>
    </row>
    <row r="2871" spans="6:26" ht="12">
      <c r="F2871" s="154"/>
      <c r="G2871" s="184"/>
      <c r="K2871" s="143"/>
      <c r="L2871" s="143"/>
      <c r="M2871" s="184"/>
      <c r="Q2871" s="39"/>
      <c r="R2871" s="39"/>
      <c r="S2871" s="39"/>
      <c r="X2871" s="39"/>
      <c r="Y2871" s="39"/>
      <c r="Z2871" s="39"/>
    </row>
    <row r="2872" spans="6:26" ht="12">
      <c r="F2872" s="154"/>
      <c r="G2872" s="184"/>
      <c r="K2872" s="143"/>
      <c r="L2872" s="143"/>
      <c r="M2872" s="184"/>
      <c r="Q2872" s="39"/>
      <c r="R2872" s="39"/>
      <c r="S2872" s="39"/>
      <c r="X2872" s="39"/>
      <c r="Y2872" s="39"/>
      <c r="Z2872" s="39"/>
    </row>
    <row r="2873" spans="6:26" ht="12">
      <c r="F2873" s="154"/>
      <c r="G2873" s="184"/>
      <c r="K2873" s="143"/>
      <c r="L2873" s="143"/>
      <c r="M2873" s="184"/>
      <c r="Q2873" s="39"/>
      <c r="R2873" s="39"/>
      <c r="S2873" s="39"/>
      <c r="X2873" s="39"/>
      <c r="Y2873" s="39"/>
      <c r="Z2873" s="39"/>
    </row>
    <row r="2874" spans="6:26" ht="12">
      <c r="F2874" s="154"/>
      <c r="G2874" s="184"/>
      <c r="K2874" s="143"/>
      <c r="L2874" s="143"/>
      <c r="M2874" s="184"/>
      <c r="Q2874" s="39"/>
      <c r="R2874" s="39"/>
      <c r="S2874" s="39"/>
      <c r="X2874" s="39"/>
      <c r="Y2874" s="39"/>
      <c r="Z2874" s="39"/>
    </row>
    <row r="2875" spans="6:26" ht="12">
      <c r="F2875" s="154"/>
      <c r="G2875" s="184"/>
      <c r="K2875" s="143"/>
      <c r="L2875" s="143"/>
      <c r="M2875" s="184"/>
      <c r="Q2875" s="39"/>
      <c r="R2875" s="39"/>
      <c r="S2875" s="39"/>
      <c r="X2875" s="39"/>
      <c r="Y2875" s="39"/>
      <c r="Z2875" s="39"/>
    </row>
    <row r="2876" spans="6:26" ht="12">
      <c r="F2876" s="154"/>
      <c r="G2876" s="184"/>
      <c r="K2876" s="143"/>
      <c r="L2876" s="143"/>
      <c r="M2876" s="184"/>
      <c r="Q2876" s="39"/>
      <c r="R2876" s="39"/>
      <c r="S2876" s="39"/>
      <c r="X2876" s="39"/>
      <c r="Y2876" s="39"/>
      <c r="Z2876" s="39"/>
    </row>
    <row r="2877" spans="6:26" ht="12">
      <c r="F2877" s="154"/>
      <c r="G2877" s="184"/>
      <c r="K2877" s="143"/>
      <c r="L2877" s="143"/>
      <c r="M2877" s="184"/>
      <c r="Q2877" s="39"/>
      <c r="R2877" s="39"/>
      <c r="S2877" s="39"/>
      <c r="X2877" s="39"/>
      <c r="Y2877" s="39"/>
      <c r="Z2877" s="39"/>
    </row>
    <row r="2878" spans="6:26" ht="12">
      <c r="F2878" s="154"/>
      <c r="G2878" s="184"/>
      <c r="K2878" s="143"/>
      <c r="L2878" s="143"/>
      <c r="M2878" s="184"/>
      <c r="Q2878" s="39"/>
      <c r="R2878" s="39"/>
      <c r="S2878" s="39"/>
      <c r="X2878" s="39"/>
      <c r="Y2878" s="39"/>
      <c r="Z2878" s="39"/>
    </row>
    <row r="2879" spans="6:26" ht="12">
      <c r="F2879" s="154"/>
      <c r="G2879" s="184"/>
      <c r="K2879" s="143"/>
      <c r="L2879" s="143"/>
      <c r="M2879" s="184"/>
      <c r="Q2879" s="39"/>
      <c r="R2879" s="39"/>
      <c r="S2879" s="39"/>
      <c r="X2879" s="39"/>
      <c r="Y2879" s="39"/>
      <c r="Z2879" s="39"/>
    </row>
    <row r="2880" spans="6:26" ht="12">
      <c r="F2880" s="154"/>
      <c r="G2880" s="184"/>
      <c r="K2880" s="143"/>
      <c r="L2880" s="143"/>
      <c r="M2880" s="184"/>
      <c r="Q2880" s="39"/>
      <c r="R2880" s="39"/>
      <c r="S2880" s="39"/>
      <c r="X2880" s="39"/>
      <c r="Y2880" s="39"/>
      <c r="Z2880" s="39"/>
    </row>
    <row r="2881" spans="6:26" ht="12">
      <c r="F2881" s="154"/>
      <c r="G2881" s="184"/>
      <c r="K2881" s="143"/>
      <c r="L2881" s="143"/>
      <c r="M2881" s="184"/>
      <c r="Q2881" s="39"/>
      <c r="R2881" s="39"/>
      <c r="S2881" s="39"/>
      <c r="X2881" s="39"/>
      <c r="Y2881" s="39"/>
      <c r="Z2881" s="39"/>
    </row>
    <row r="2882" spans="6:26" ht="12">
      <c r="F2882" s="154"/>
      <c r="G2882" s="184"/>
      <c r="K2882" s="143"/>
      <c r="L2882" s="143"/>
      <c r="M2882" s="184"/>
      <c r="Q2882" s="39"/>
      <c r="R2882" s="39"/>
      <c r="S2882" s="39"/>
      <c r="X2882" s="39"/>
      <c r="Y2882" s="39"/>
      <c r="Z2882" s="39"/>
    </row>
    <row r="2883" spans="6:26" ht="12">
      <c r="F2883" s="154"/>
      <c r="G2883" s="184"/>
      <c r="K2883" s="143"/>
      <c r="L2883" s="143"/>
      <c r="M2883" s="184"/>
      <c r="Q2883" s="39"/>
      <c r="R2883" s="39"/>
      <c r="S2883" s="39"/>
      <c r="X2883" s="39"/>
      <c r="Y2883" s="39"/>
      <c r="Z2883" s="39"/>
    </row>
    <row r="2884" spans="6:26" ht="12">
      <c r="F2884" s="154"/>
      <c r="G2884" s="184"/>
      <c r="K2884" s="143"/>
      <c r="L2884" s="143"/>
      <c r="M2884" s="184"/>
      <c r="Q2884" s="39"/>
      <c r="R2884" s="39"/>
      <c r="S2884" s="39"/>
      <c r="X2884" s="39"/>
      <c r="Y2884" s="39"/>
      <c r="Z2884" s="39"/>
    </row>
    <row r="2885" spans="6:26" ht="12">
      <c r="F2885" s="154"/>
      <c r="G2885" s="184"/>
      <c r="K2885" s="143"/>
      <c r="L2885" s="143"/>
      <c r="M2885" s="184"/>
      <c r="Q2885" s="39"/>
      <c r="R2885" s="39"/>
      <c r="S2885" s="39"/>
      <c r="X2885" s="39"/>
      <c r="Y2885" s="39"/>
      <c r="Z2885" s="39"/>
    </row>
    <row r="2886" spans="6:26" ht="12">
      <c r="F2886" s="154"/>
      <c r="G2886" s="184"/>
      <c r="K2886" s="143"/>
      <c r="L2886" s="143"/>
      <c r="M2886" s="184"/>
      <c r="Q2886" s="39"/>
      <c r="R2886" s="39"/>
      <c r="S2886" s="39"/>
      <c r="X2886" s="39"/>
      <c r="Y2886" s="39"/>
      <c r="Z2886" s="39"/>
    </row>
    <row r="2887" spans="6:26" ht="12">
      <c r="F2887" s="154"/>
      <c r="G2887" s="184"/>
      <c r="K2887" s="143"/>
      <c r="L2887" s="143"/>
      <c r="M2887" s="184"/>
      <c r="Q2887" s="39"/>
      <c r="R2887" s="39"/>
      <c r="S2887" s="39"/>
      <c r="X2887" s="39"/>
      <c r="Y2887" s="39"/>
      <c r="Z2887" s="39"/>
    </row>
    <row r="2888" spans="6:26" ht="12">
      <c r="F2888" s="154"/>
      <c r="G2888" s="184"/>
      <c r="K2888" s="143"/>
      <c r="L2888" s="143"/>
      <c r="M2888" s="184"/>
      <c r="Q2888" s="39"/>
      <c r="R2888" s="39"/>
      <c r="S2888" s="39"/>
      <c r="X2888" s="39"/>
      <c r="Y2888" s="39"/>
      <c r="Z2888" s="39"/>
    </row>
    <row r="2889" spans="6:26" ht="12">
      <c r="F2889" s="154"/>
      <c r="G2889" s="184"/>
      <c r="K2889" s="143"/>
      <c r="L2889" s="143"/>
      <c r="M2889" s="184"/>
      <c r="Q2889" s="39"/>
      <c r="R2889" s="39"/>
      <c r="S2889" s="39"/>
      <c r="X2889" s="39"/>
      <c r="Y2889" s="39"/>
      <c r="Z2889" s="39"/>
    </row>
    <row r="2890" spans="6:26" ht="12">
      <c r="F2890" s="154"/>
      <c r="G2890" s="184"/>
      <c r="K2890" s="143"/>
      <c r="L2890" s="143"/>
      <c r="M2890" s="184"/>
      <c r="Q2890" s="39"/>
      <c r="R2890" s="39"/>
      <c r="S2890" s="39"/>
      <c r="X2890" s="39"/>
      <c r="Y2890" s="39"/>
      <c r="Z2890" s="39"/>
    </row>
    <row r="2891" spans="6:26" ht="12">
      <c r="F2891" s="154"/>
      <c r="G2891" s="184"/>
      <c r="K2891" s="143"/>
      <c r="L2891" s="143"/>
      <c r="M2891" s="184"/>
      <c r="Q2891" s="39"/>
      <c r="R2891" s="39"/>
      <c r="S2891" s="39"/>
      <c r="X2891" s="39"/>
      <c r="Y2891" s="39"/>
      <c r="Z2891" s="39"/>
    </row>
    <row r="2892" spans="6:26" ht="12">
      <c r="F2892" s="154"/>
      <c r="G2892" s="184"/>
      <c r="K2892" s="143"/>
      <c r="L2892" s="143"/>
      <c r="M2892" s="184"/>
      <c r="Q2892" s="39"/>
      <c r="R2892" s="39"/>
      <c r="S2892" s="39"/>
      <c r="X2892" s="39"/>
      <c r="Y2892" s="39"/>
      <c r="Z2892" s="39"/>
    </row>
    <row r="2893" spans="6:26" ht="12">
      <c r="F2893" s="154"/>
      <c r="G2893" s="184"/>
      <c r="K2893" s="143"/>
      <c r="L2893" s="143"/>
      <c r="M2893" s="184"/>
      <c r="Q2893" s="39"/>
      <c r="R2893" s="39"/>
      <c r="S2893" s="39"/>
      <c r="X2893" s="39"/>
      <c r="Y2893" s="39"/>
      <c r="Z2893" s="39"/>
    </row>
    <row r="2894" spans="6:26" ht="12">
      <c r="F2894" s="154"/>
      <c r="G2894" s="184"/>
      <c r="K2894" s="143"/>
      <c r="L2894" s="143"/>
      <c r="M2894" s="184"/>
      <c r="Q2894" s="39"/>
      <c r="R2894" s="39"/>
      <c r="S2894" s="39"/>
      <c r="X2894" s="39"/>
      <c r="Y2894" s="39"/>
      <c r="Z2894" s="39"/>
    </row>
    <row r="2895" spans="6:26" ht="12">
      <c r="F2895" s="154"/>
      <c r="G2895" s="184"/>
      <c r="K2895" s="143"/>
      <c r="L2895" s="143"/>
      <c r="M2895" s="184"/>
      <c r="Q2895" s="39"/>
      <c r="R2895" s="39"/>
      <c r="S2895" s="39"/>
      <c r="X2895" s="39"/>
      <c r="Y2895" s="39"/>
      <c r="Z2895" s="39"/>
    </row>
    <row r="2896" spans="6:26" ht="12">
      <c r="F2896" s="154"/>
      <c r="G2896" s="184"/>
      <c r="K2896" s="143"/>
      <c r="L2896" s="143"/>
      <c r="M2896" s="184"/>
      <c r="Q2896" s="39"/>
      <c r="R2896" s="39"/>
      <c r="S2896" s="39"/>
      <c r="X2896" s="39"/>
      <c r="Y2896" s="39"/>
      <c r="Z2896" s="39"/>
    </row>
    <row r="2897" spans="6:26" ht="12">
      <c r="F2897" s="154"/>
      <c r="G2897" s="184"/>
      <c r="K2897" s="143"/>
      <c r="L2897" s="143"/>
      <c r="M2897" s="184"/>
      <c r="Q2897" s="39"/>
      <c r="R2897" s="39"/>
      <c r="S2897" s="39"/>
      <c r="X2897" s="39"/>
      <c r="Y2897" s="39"/>
      <c r="Z2897" s="39"/>
    </row>
    <row r="2898" spans="6:26" ht="12">
      <c r="F2898" s="154"/>
      <c r="G2898" s="184"/>
      <c r="K2898" s="143"/>
      <c r="L2898" s="143"/>
      <c r="M2898" s="184"/>
      <c r="Q2898" s="39"/>
      <c r="R2898" s="39"/>
      <c r="S2898" s="39"/>
      <c r="X2898" s="39"/>
      <c r="Y2898" s="39"/>
      <c r="Z2898" s="39"/>
    </row>
    <row r="2899" spans="6:26" ht="12">
      <c r="F2899" s="154"/>
      <c r="G2899" s="184"/>
      <c r="K2899" s="143"/>
      <c r="L2899" s="143"/>
      <c r="M2899" s="184"/>
      <c r="Q2899" s="39"/>
      <c r="R2899" s="39"/>
      <c r="S2899" s="39"/>
      <c r="X2899" s="39"/>
      <c r="Y2899" s="39"/>
      <c r="Z2899" s="39"/>
    </row>
    <row r="2900" spans="6:26" ht="12">
      <c r="F2900" s="154"/>
      <c r="G2900" s="184"/>
      <c r="K2900" s="143"/>
      <c r="L2900" s="143"/>
      <c r="M2900" s="184"/>
      <c r="Q2900" s="39"/>
      <c r="R2900" s="39"/>
      <c r="S2900" s="39"/>
      <c r="X2900" s="39"/>
      <c r="Y2900" s="39"/>
      <c r="Z2900" s="39"/>
    </row>
    <row r="2901" spans="6:26" ht="12">
      <c r="F2901" s="154"/>
      <c r="G2901" s="184"/>
      <c r="K2901" s="143"/>
      <c r="L2901" s="143"/>
      <c r="M2901" s="184"/>
      <c r="Q2901" s="39"/>
      <c r="R2901" s="39"/>
      <c r="S2901" s="39"/>
      <c r="X2901" s="39"/>
      <c r="Y2901" s="39"/>
      <c r="Z2901" s="39"/>
    </row>
    <row r="2902" spans="6:26" ht="12">
      <c r="F2902" s="154"/>
      <c r="G2902" s="184"/>
      <c r="K2902" s="143"/>
      <c r="L2902" s="143"/>
      <c r="M2902" s="184"/>
      <c r="Q2902" s="39"/>
      <c r="R2902" s="39"/>
      <c r="S2902" s="39"/>
      <c r="X2902" s="39"/>
      <c r="Y2902" s="39"/>
      <c r="Z2902" s="39"/>
    </row>
    <row r="2903" spans="6:26" ht="12">
      <c r="F2903" s="154"/>
      <c r="G2903" s="184"/>
      <c r="K2903" s="143"/>
      <c r="L2903" s="143"/>
      <c r="M2903" s="184"/>
      <c r="Q2903" s="39"/>
      <c r="R2903" s="39"/>
      <c r="S2903" s="39"/>
      <c r="X2903" s="39"/>
      <c r="Y2903" s="39"/>
      <c r="Z2903" s="39"/>
    </row>
    <row r="2904" spans="6:26" ht="12">
      <c r="F2904" s="154"/>
      <c r="G2904" s="184"/>
      <c r="K2904" s="143"/>
      <c r="L2904" s="143"/>
      <c r="M2904" s="184"/>
      <c r="Q2904" s="39"/>
      <c r="R2904" s="39"/>
      <c r="S2904" s="39"/>
      <c r="X2904" s="39"/>
      <c r="Y2904" s="39"/>
      <c r="Z2904" s="39"/>
    </row>
    <row r="2905" spans="6:26" ht="12">
      <c r="F2905" s="154"/>
      <c r="G2905" s="184"/>
      <c r="K2905" s="143"/>
      <c r="L2905" s="143"/>
      <c r="M2905" s="184"/>
      <c r="Q2905" s="39"/>
      <c r="R2905" s="39"/>
      <c r="S2905" s="39"/>
      <c r="X2905" s="39"/>
      <c r="Y2905" s="39"/>
      <c r="Z2905" s="39"/>
    </row>
    <row r="2906" spans="6:26" ht="12">
      <c r="F2906" s="154"/>
      <c r="G2906" s="184"/>
      <c r="K2906" s="143"/>
      <c r="L2906" s="143"/>
      <c r="M2906" s="184"/>
      <c r="Q2906" s="39"/>
      <c r="R2906" s="39"/>
      <c r="S2906" s="39"/>
      <c r="X2906" s="39"/>
      <c r="Y2906" s="39"/>
      <c r="Z2906" s="39"/>
    </row>
    <row r="2907" spans="6:26" ht="12">
      <c r="F2907" s="154"/>
      <c r="G2907" s="184"/>
      <c r="K2907" s="143"/>
      <c r="L2907" s="143"/>
      <c r="M2907" s="184"/>
      <c r="Q2907" s="39"/>
      <c r="R2907" s="39"/>
      <c r="S2907" s="39"/>
      <c r="X2907" s="39"/>
      <c r="Y2907" s="39"/>
      <c r="Z2907" s="39"/>
    </row>
    <row r="2908" spans="6:26" ht="12">
      <c r="F2908" s="154"/>
      <c r="G2908" s="184"/>
      <c r="K2908" s="143"/>
      <c r="L2908" s="143"/>
      <c r="M2908" s="184"/>
      <c r="Q2908" s="39"/>
      <c r="R2908" s="39"/>
      <c r="S2908" s="39"/>
      <c r="X2908" s="39"/>
      <c r="Y2908" s="39"/>
      <c r="Z2908" s="39"/>
    </row>
    <row r="2909" spans="6:26" ht="12">
      <c r="F2909" s="154"/>
      <c r="G2909" s="184"/>
      <c r="K2909" s="143"/>
      <c r="L2909" s="143"/>
      <c r="M2909" s="184"/>
      <c r="Q2909" s="39"/>
      <c r="R2909" s="39"/>
      <c r="S2909" s="39"/>
      <c r="X2909" s="39"/>
      <c r="Y2909" s="39"/>
      <c r="Z2909" s="39"/>
    </row>
    <row r="2910" spans="6:26" ht="12">
      <c r="F2910" s="154"/>
      <c r="G2910" s="184"/>
      <c r="K2910" s="143"/>
      <c r="L2910" s="143"/>
      <c r="M2910" s="184"/>
      <c r="Q2910" s="39"/>
      <c r="R2910" s="39"/>
      <c r="S2910" s="39"/>
      <c r="X2910" s="39"/>
      <c r="Y2910" s="39"/>
      <c r="Z2910" s="39"/>
    </row>
    <row r="2911" spans="6:26" ht="12">
      <c r="F2911" s="154"/>
      <c r="G2911" s="184"/>
      <c r="K2911" s="143"/>
      <c r="L2911" s="143"/>
      <c r="M2911" s="184"/>
      <c r="Q2911" s="39"/>
      <c r="R2911" s="39"/>
      <c r="S2911" s="39"/>
      <c r="X2911" s="39"/>
      <c r="Y2911" s="39"/>
      <c r="Z2911" s="39"/>
    </row>
    <row r="2912" spans="6:26" ht="12">
      <c r="F2912" s="154"/>
      <c r="G2912" s="184"/>
      <c r="K2912" s="143"/>
      <c r="L2912" s="143"/>
      <c r="M2912" s="184"/>
      <c r="Q2912" s="39"/>
      <c r="R2912" s="39"/>
      <c r="S2912" s="39"/>
      <c r="X2912" s="39"/>
      <c r="Y2912" s="39"/>
      <c r="Z2912" s="39"/>
    </row>
    <row r="2913" spans="6:26" ht="12">
      <c r="F2913" s="154"/>
      <c r="G2913" s="184"/>
      <c r="K2913" s="143"/>
      <c r="L2913" s="143"/>
      <c r="M2913" s="184"/>
      <c r="Q2913" s="39"/>
      <c r="R2913" s="39"/>
      <c r="S2913" s="39"/>
      <c r="X2913" s="39"/>
      <c r="Y2913" s="39"/>
      <c r="Z2913" s="39"/>
    </row>
    <row r="2914" spans="6:26" ht="12">
      <c r="F2914" s="154"/>
      <c r="G2914" s="184"/>
      <c r="K2914" s="143"/>
      <c r="L2914" s="143"/>
      <c r="M2914" s="184"/>
      <c r="Q2914" s="39"/>
      <c r="R2914" s="39"/>
      <c r="S2914" s="39"/>
      <c r="X2914" s="39"/>
      <c r="Y2914" s="39"/>
      <c r="Z2914" s="39"/>
    </row>
    <row r="2915" spans="6:26" ht="12">
      <c r="F2915" s="154"/>
      <c r="G2915" s="184"/>
      <c r="K2915" s="143"/>
      <c r="L2915" s="143"/>
      <c r="M2915" s="184"/>
      <c r="Q2915" s="39"/>
      <c r="R2915" s="39"/>
      <c r="S2915" s="39"/>
      <c r="X2915" s="39"/>
      <c r="Y2915" s="39"/>
      <c r="Z2915" s="39"/>
    </row>
    <row r="2916" spans="6:26" ht="12">
      <c r="F2916" s="154"/>
      <c r="G2916" s="184"/>
      <c r="K2916" s="143"/>
      <c r="L2916" s="143"/>
      <c r="M2916" s="184"/>
      <c r="Q2916" s="39"/>
      <c r="R2916" s="39"/>
      <c r="S2916" s="39"/>
      <c r="X2916" s="39"/>
      <c r="Y2916" s="39"/>
      <c r="Z2916" s="39"/>
    </row>
    <row r="2917" spans="6:26" ht="12">
      <c r="F2917" s="154"/>
      <c r="G2917" s="184"/>
      <c r="K2917" s="143"/>
      <c r="L2917" s="143"/>
      <c r="M2917" s="184"/>
      <c r="Q2917" s="39"/>
      <c r="R2917" s="39"/>
      <c r="S2917" s="39"/>
      <c r="X2917" s="39"/>
      <c r="Y2917" s="39"/>
      <c r="Z2917" s="39"/>
    </row>
    <row r="2918" spans="6:26" ht="12">
      <c r="F2918" s="154"/>
      <c r="G2918" s="184"/>
      <c r="K2918" s="143"/>
      <c r="L2918" s="143"/>
      <c r="M2918" s="184"/>
      <c r="Q2918" s="39"/>
      <c r="R2918" s="39"/>
      <c r="S2918" s="39"/>
      <c r="X2918" s="39"/>
      <c r="Y2918" s="39"/>
      <c r="Z2918" s="39"/>
    </row>
    <row r="2919" spans="6:26" ht="12">
      <c r="F2919" s="154"/>
      <c r="G2919" s="184"/>
      <c r="K2919" s="143"/>
      <c r="L2919" s="143"/>
      <c r="M2919" s="184"/>
      <c r="Q2919" s="39"/>
      <c r="R2919" s="39"/>
      <c r="S2919" s="39"/>
      <c r="X2919" s="39"/>
      <c r="Y2919" s="39"/>
      <c r="Z2919" s="39"/>
    </row>
    <row r="2920" spans="6:26" ht="12">
      <c r="F2920" s="154"/>
      <c r="G2920" s="184"/>
      <c r="K2920" s="143"/>
      <c r="L2920" s="143"/>
      <c r="M2920" s="184"/>
      <c r="Q2920" s="39"/>
      <c r="R2920" s="39"/>
      <c r="S2920" s="39"/>
      <c r="X2920" s="39"/>
      <c r="Y2920" s="39"/>
      <c r="Z2920" s="39"/>
    </row>
    <row r="2921" spans="6:26" ht="12">
      <c r="F2921" s="154"/>
      <c r="G2921" s="184"/>
      <c r="K2921" s="143"/>
      <c r="L2921" s="143"/>
      <c r="M2921" s="184"/>
      <c r="Q2921" s="39"/>
      <c r="R2921" s="39"/>
      <c r="S2921" s="39"/>
      <c r="X2921" s="39"/>
      <c r="Y2921" s="39"/>
      <c r="Z2921" s="39"/>
    </row>
    <row r="2922" spans="6:26" ht="12">
      <c r="F2922" s="154"/>
      <c r="G2922" s="184"/>
      <c r="K2922" s="143"/>
      <c r="L2922" s="143"/>
      <c r="M2922" s="184"/>
      <c r="Q2922" s="39"/>
      <c r="R2922" s="39"/>
      <c r="S2922" s="39"/>
      <c r="X2922" s="39"/>
      <c r="Y2922" s="39"/>
      <c r="Z2922" s="39"/>
    </row>
    <row r="2923" spans="6:26" ht="12">
      <c r="F2923" s="154"/>
      <c r="G2923" s="184"/>
      <c r="K2923" s="143"/>
      <c r="L2923" s="143"/>
      <c r="M2923" s="184"/>
      <c r="Q2923" s="39"/>
      <c r="R2923" s="39"/>
      <c r="S2923" s="39"/>
      <c r="X2923" s="39"/>
      <c r="Y2923" s="39"/>
      <c r="Z2923" s="39"/>
    </row>
    <row r="2924" spans="6:26" ht="12">
      <c r="F2924" s="154"/>
      <c r="G2924" s="184"/>
      <c r="K2924" s="143"/>
      <c r="L2924" s="143"/>
      <c r="M2924" s="184"/>
      <c r="Q2924" s="39"/>
      <c r="R2924" s="39"/>
      <c r="S2924" s="39"/>
      <c r="X2924" s="39"/>
      <c r="Y2924" s="39"/>
      <c r="Z2924" s="39"/>
    </row>
    <row r="2925" spans="6:26" ht="12">
      <c r="F2925" s="154"/>
      <c r="G2925" s="184"/>
      <c r="K2925" s="143"/>
      <c r="L2925" s="143"/>
      <c r="M2925" s="184"/>
      <c r="Q2925" s="39"/>
      <c r="R2925" s="39"/>
      <c r="S2925" s="39"/>
      <c r="X2925" s="39"/>
      <c r="Y2925" s="39"/>
      <c r="Z2925" s="39"/>
    </row>
    <row r="2926" spans="6:26" ht="12">
      <c r="F2926" s="154"/>
      <c r="G2926" s="184"/>
      <c r="K2926" s="143"/>
      <c r="L2926" s="143"/>
      <c r="M2926" s="184"/>
      <c r="Q2926" s="39"/>
      <c r="R2926" s="39"/>
      <c r="S2926" s="39"/>
      <c r="X2926" s="39"/>
      <c r="Y2926" s="39"/>
      <c r="Z2926" s="39"/>
    </row>
    <row r="2927" spans="6:26" ht="12">
      <c r="F2927" s="154"/>
      <c r="G2927" s="184"/>
      <c r="K2927" s="143"/>
      <c r="L2927" s="143"/>
      <c r="M2927" s="184"/>
      <c r="Q2927" s="39"/>
      <c r="R2927" s="39"/>
      <c r="S2927" s="39"/>
      <c r="X2927" s="39"/>
      <c r="Y2927" s="39"/>
      <c r="Z2927" s="39"/>
    </row>
    <row r="2928" spans="6:26" ht="12">
      <c r="F2928" s="154"/>
      <c r="G2928" s="184"/>
      <c r="K2928" s="143"/>
      <c r="L2928" s="143"/>
      <c r="M2928" s="184"/>
      <c r="Q2928" s="39"/>
      <c r="R2928" s="39"/>
      <c r="S2928" s="39"/>
      <c r="X2928" s="39"/>
      <c r="Y2928" s="39"/>
      <c r="Z2928" s="39"/>
    </row>
    <row r="2929" spans="6:26" ht="12">
      <c r="F2929" s="154"/>
      <c r="G2929" s="184"/>
      <c r="K2929" s="143"/>
      <c r="L2929" s="143"/>
      <c r="M2929" s="184"/>
      <c r="Q2929" s="39"/>
      <c r="R2929" s="39"/>
      <c r="S2929" s="39"/>
      <c r="X2929" s="39"/>
      <c r="Y2929" s="39"/>
      <c r="Z2929" s="39"/>
    </row>
    <row r="2930" spans="6:26" ht="12">
      <c r="F2930" s="154"/>
      <c r="G2930" s="184"/>
      <c r="K2930" s="143"/>
      <c r="L2930" s="143"/>
      <c r="M2930" s="184"/>
      <c r="Q2930" s="39"/>
      <c r="R2930" s="39"/>
      <c r="S2930" s="39"/>
      <c r="X2930" s="39"/>
      <c r="Y2930" s="39"/>
      <c r="Z2930" s="39"/>
    </row>
    <row r="2931" spans="6:26" ht="12">
      <c r="F2931" s="154"/>
      <c r="G2931" s="184"/>
      <c r="K2931" s="143"/>
      <c r="L2931" s="143"/>
      <c r="M2931" s="184"/>
      <c r="Q2931" s="39"/>
      <c r="R2931" s="39"/>
      <c r="S2931" s="39"/>
      <c r="X2931" s="39"/>
      <c r="Y2931" s="39"/>
      <c r="Z2931" s="39"/>
    </row>
    <row r="2932" spans="6:26" ht="12">
      <c r="F2932" s="154"/>
      <c r="G2932" s="184"/>
      <c r="K2932" s="143"/>
      <c r="L2932" s="143"/>
      <c r="M2932" s="184"/>
      <c r="Q2932" s="39"/>
      <c r="R2932" s="39"/>
      <c r="S2932" s="39"/>
      <c r="X2932" s="39"/>
      <c r="Y2932" s="39"/>
      <c r="Z2932" s="39"/>
    </row>
    <row r="2933" spans="6:26" ht="12">
      <c r="F2933" s="154"/>
      <c r="G2933" s="184"/>
      <c r="K2933" s="143"/>
      <c r="L2933" s="143"/>
      <c r="M2933" s="184"/>
      <c r="Q2933" s="39"/>
      <c r="R2933" s="39"/>
      <c r="S2933" s="39"/>
      <c r="X2933" s="39"/>
      <c r="Y2933" s="39"/>
      <c r="Z2933" s="39"/>
    </row>
    <row r="2934" spans="6:26" ht="12">
      <c r="F2934" s="154"/>
      <c r="G2934" s="184"/>
      <c r="K2934" s="143"/>
      <c r="L2934" s="143"/>
      <c r="M2934" s="184"/>
      <c r="Q2934" s="39"/>
      <c r="R2934" s="39"/>
      <c r="S2934" s="39"/>
      <c r="X2934" s="39"/>
      <c r="Y2934" s="39"/>
      <c r="Z2934" s="39"/>
    </row>
    <row r="2935" spans="6:26" ht="12">
      <c r="F2935" s="154"/>
      <c r="G2935" s="184"/>
      <c r="K2935" s="143"/>
      <c r="L2935" s="143"/>
      <c r="M2935" s="184"/>
      <c r="Q2935" s="39"/>
      <c r="R2935" s="39"/>
      <c r="S2935" s="39"/>
      <c r="X2935" s="39"/>
      <c r="Y2935" s="39"/>
      <c r="Z2935" s="39"/>
    </row>
    <row r="2936" spans="6:26" ht="12">
      <c r="F2936" s="154"/>
      <c r="G2936" s="184"/>
      <c r="K2936" s="143"/>
      <c r="L2936" s="143"/>
      <c r="M2936" s="184"/>
      <c r="Q2936" s="39"/>
      <c r="R2936" s="39"/>
      <c r="S2936" s="39"/>
      <c r="X2936" s="39"/>
      <c r="Y2936" s="39"/>
      <c r="Z2936" s="39"/>
    </row>
    <row r="2937" spans="6:26" ht="12">
      <c r="F2937" s="154"/>
      <c r="G2937" s="184"/>
      <c r="K2937" s="143"/>
      <c r="L2937" s="143"/>
      <c r="M2937" s="184"/>
      <c r="Q2937" s="39"/>
      <c r="R2937" s="39"/>
      <c r="S2937" s="39"/>
      <c r="X2937" s="39"/>
      <c r="Y2937" s="39"/>
      <c r="Z2937" s="39"/>
    </row>
    <row r="2938" spans="6:26" ht="12">
      <c r="F2938" s="154"/>
      <c r="G2938" s="184"/>
      <c r="K2938" s="143"/>
      <c r="L2938" s="143"/>
      <c r="M2938" s="184"/>
      <c r="Q2938" s="39"/>
      <c r="R2938" s="39"/>
      <c r="S2938" s="39"/>
      <c r="X2938" s="39"/>
      <c r="Y2938" s="39"/>
      <c r="Z2938" s="39"/>
    </row>
    <row r="2939" spans="6:26" ht="12">
      <c r="F2939" s="154"/>
      <c r="G2939" s="184"/>
      <c r="K2939" s="143"/>
      <c r="L2939" s="143"/>
      <c r="M2939" s="184"/>
      <c r="Q2939" s="39"/>
      <c r="R2939" s="39"/>
      <c r="S2939" s="39"/>
      <c r="X2939" s="39"/>
      <c r="Y2939" s="39"/>
      <c r="Z2939" s="39"/>
    </row>
    <row r="2940" spans="6:26" ht="12">
      <c r="F2940" s="154"/>
      <c r="G2940" s="184"/>
      <c r="K2940" s="143"/>
      <c r="L2940" s="143"/>
      <c r="M2940" s="184"/>
      <c r="Q2940" s="39"/>
      <c r="R2940" s="39"/>
      <c r="S2940" s="39"/>
      <c r="X2940" s="39"/>
      <c r="Y2940" s="39"/>
      <c r="Z2940" s="39"/>
    </row>
    <row r="2941" spans="6:26" ht="12">
      <c r="F2941" s="154"/>
      <c r="G2941" s="184"/>
      <c r="K2941" s="143"/>
      <c r="L2941" s="143"/>
      <c r="M2941" s="184"/>
      <c r="Q2941" s="39"/>
      <c r="R2941" s="39"/>
      <c r="S2941" s="39"/>
      <c r="X2941" s="39"/>
      <c r="Y2941" s="39"/>
      <c r="Z2941" s="39"/>
    </row>
    <row r="2942" spans="6:26" ht="12">
      <c r="F2942" s="154"/>
      <c r="G2942" s="184"/>
      <c r="K2942" s="143"/>
      <c r="L2942" s="143"/>
      <c r="M2942" s="184"/>
      <c r="Q2942" s="39"/>
      <c r="R2942" s="39"/>
      <c r="S2942" s="39"/>
      <c r="X2942" s="39"/>
      <c r="Y2942" s="39"/>
      <c r="Z2942" s="39"/>
    </row>
    <row r="2943" spans="6:26" ht="12">
      <c r="F2943" s="154"/>
      <c r="G2943" s="184"/>
      <c r="K2943" s="143"/>
      <c r="L2943" s="143"/>
      <c r="M2943" s="184"/>
      <c r="Q2943" s="39"/>
      <c r="R2943" s="39"/>
      <c r="S2943" s="39"/>
      <c r="X2943" s="39"/>
      <c r="Y2943" s="39"/>
      <c r="Z2943" s="39"/>
    </row>
    <row r="2944" spans="6:26" ht="12">
      <c r="F2944" s="154"/>
      <c r="G2944" s="184"/>
      <c r="K2944" s="143"/>
      <c r="L2944" s="143"/>
      <c r="M2944" s="184"/>
      <c r="Q2944" s="39"/>
      <c r="R2944" s="39"/>
      <c r="S2944" s="39"/>
      <c r="X2944" s="39"/>
      <c r="Y2944" s="39"/>
      <c r="Z2944" s="39"/>
    </row>
    <row r="2945" spans="6:26" ht="12">
      <c r="F2945" s="154"/>
      <c r="G2945" s="184"/>
      <c r="K2945" s="143"/>
      <c r="L2945" s="143"/>
      <c r="M2945" s="184"/>
      <c r="Q2945" s="39"/>
      <c r="R2945" s="39"/>
      <c r="S2945" s="39"/>
      <c r="X2945" s="39"/>
      <c r="Y2945" s="39"/>
      <c r="Z2945" s="39"/>
    </row>
    <row r="2946" spans="6:26" ht="12">
      <c r="F2946" s="154"/>
      <c r="G2946" s="184"/>
      <c r="K2946" s="143"/>
      <c r="L2946" s="143"/>
      <c r="M2946" s="184"/>
      <c r="Q2946" s="39"/>
      <c r="R2946" s="39"/>
      <c r="S2946" s="39"/>
      <c r="X2946" s="39"/>
      <c r="Y2946" s="39"/>
      <c r="Z2946" s="39"/>
    </row>
    <row r="2947" spans="6:26" ht="12">
      <c r="F2947" s="154"/>
      <c r="G2947" s="184"/>
      <c r="K2947" s="143"/>
      <c r="L2947" s="143"/>
      <c r="M2947" s="184"/>
      <c r="Q2947" s="39"/>
      <c r="R2947" s="39"/>
      <c r="S2947" s="39"/>
      <c r="X2947" s="39"/>
      <c r="Y2947" s="39"/>
      <c r="Z2947" s="39"/>
    </row>
    <row r="2948" spans="6:26" ht="12">
      <c r="F2948" s="154"/>
      <c r="G2948" s="184"/>
      <c r="K2948" s="143"/>
      <c r="L2948" s="143"/>
      <c r="M2948" s="184"/>
      <c r="Q2948" s="39"/>
      <c r="R2948" s="39"/>
      <c r="S2948" s="39"/>
      <c r="X2948" s="39"/>
      <c r="Y2948" s="39"/>
      <c r="Z2948" s="39"/>
    </row>
    <row r="2949" spans="6:26" ht="12">
      <c r="F2949" s="154"/>
      <c r="G2949" s="184"/>
      <c r="K2949" s="143"/>
      <c r="L2949" s="143"/>
      <c r="M2949" s="184"/>
      <c r="Q2949" s="39"/>
      <c r="R2949" s="39"/>
      <c r="S2949" s="39"/>
      <c r="X2949" s="39"/>
      <c r="Y2949" s="39"/>
      <c r="Z2949" s="39"/>
    </row>
    <row r="2950" spans="6:26" ht="12">
      <c r="F2950" s="154"/>
      <c r="G2950" s="184"/>
      <c r="K2950" s="143"/>
      <c r="L2950" s="143"/>
      <c r="M2950" s="184"/>
      <c r="Q2950" s="39"/>
      <c r="R2950" s="39"/>
      <c r="S2950" s="39"/>
      <c r="X2950" s="39"/>
      <c r="Y2950" s="39"/>
      <c r="Z2950" s="39"/>
    </row>
    <row r="2951" spans="6:26" ht="12">
      <c r="F2951" s="154"/>
      <c r="G2951" s="184"/>
      <c r="K2951" s="143"/>
      <c r="L2951" s="143"/>
      <c r="M2951" s="184"/>
      <c r="Q2951" s="39"/>
      <c r="R2951" s="39"/>
      <c r="S2951" s="39"/>
      <c r="X2951" s="39"/>
      <c r="Y2951" s="39"/>
      <c r="Z2951" s="39"/>
    </row>
    <row r="2952" spans="6:26" ht="12">
      <c r="F2952" s="154"/>
      <c r="G2952" s="184"/>
      <c r="K2952" s="143"/>
      <c r="L2952" s="143"/>
      <c r="M2952" s="184"/>
      <c r="Q2952" s="39"/>
      <c r="R2952" s="39"/>
      <c r="S2952" s="39"/>
      <c r="X2952" s="39"/>
      <c r="Y2952" s="39"/>
      <c r="Z2952" s="39"/>
    </row>
    <row r="2953" spans="6:26" ht="12">
      <c r="F2953" s="154"/>
      <c r="G2953" s="184"/>
      <c r="K2953" s="143"/>
      <c r="L2953" s="143"/>
      <c r="M2953" s="184"/>
      <c r="Q2953" s="39"/>
      <c r="R2953" s="39"/>
      <c r="S2953" s="39"/>
      <c r="X2953" s="39"/>
      <c r="Y2953" s="39"/>
      <c r="Z2953" s="39"/>
    </row>
    <row r="2954" spans="6:26" ht="12">
      <c r="F2954" s="154"/>
      <c r="G2954" s="184"/>
      <c r="K2954" s="143"/>
      <c r="L2954" s="143"/>
      <c r="M2954" s="184"/>
      <c r="Q2954" s="39"/>
      <c r="R2954" s="39"/>
      <c r="S2954" s="39"/>
      <c r="X2954" s="39"/>
      <c r="Y2954" s="39"/>
      <c r="Z2954" s="39"/>
    </row>
    <row r="2955" spans="6:26" ht="12">
      <c r="F2955" s="154"/>
      <c r="G2955" s="184"/>
      <c r="K2955" s="143"/>
      <c r="L2955" s="143"/>
      <c r="M2955" s="184"/>
      <c r="Q2955" s="39"/>
      <c r="R2955" s="39"/>
      <c r="S2955" s="39"/>
      <c r="X2955" s="39"/>
      <c r="Y2955" s="39"/>
      <c r="Z2955" s="39"/>
    </row>
    <row r="2956" spans="6:26" ht="12">
      <c r="F2956" s="154"/>
      <c r="G2956" s="184"/>
      <c r="K2956" s="143"/>
      <c r="L2956" s="143"/>
      <c r="M2956" s="184"/>
      <c r="Q2956" s="39"/>
      <c r="R2956" s="39"/>
      <c r="S2956" s="39"/>
      <c r="X2956" s="39"/>
      <c r="Y2956" s="39"/>
      <c r="Z2956" s="39"/>
    </row>
    <row r="2957" spans="6:26" ht="12">
      <c r="F2957" s="154"/>
      <c r="G2957" s="184"/>
      <c r="K2957" s="143"/>
      <c r="L2957" s="143"/>
      <c r="M2957" s="184"/>
      <c r="Q2957" s="39"/>
      <c r="R2957" s="39"/>
      <c r="S2957" s="39"/>
      <c r="X2957" s="39"/>
      <c r="Y2957" s="39"/>
      <c r="Z2957" s="39"/>
    </row>
    <row r="2958" spans="6:26" ht="12">
      <c r="F2958" s="154"/>
      <c r="G2958" s="184"/>
      <c r="K2958" s="143"/>
      <c r="L2958" s="143"/>
      <c r="M2958" s="184"/>
      <c r="Q2958" s="39"/>
      <c r="R2958" s="39"/>
      <c r="S2958" s="39"/>
      <c r="X2958" s="39"/>
      <c r="Y2958" s="39"/>
      <c r="Z2958" s="39"/>
    </row>
    <row r="2959" spans="6:26" ht="12">
      <c r="F2959" s="154"/>
      <c r="G2959" s="184"/>
      <c r="K2959" s="143"/>
      <c r="L2959" s="143"/>
      <c r="M2959" s="184"/>
      <c r="Q2959" s="39"/>
      <c r="R2959" s="39"/>
      <c r="S2959" s="39"/>
      <c r="X2959" s="39"/>
      <c r="Y2959" s="39"/>
      <c r="Z2959" s="39"/>
    </row>
    <row r="2960" spans="6:26" ht="12">
      <c r="F2960" s="154"/>
      <c r="G2960" s="184"/>
      <c r="K2960" s="143"/>
      <c r="L2960" s="143"/>
      <c r="M2960" s="184"/>
      <c r="Q2960" s="39"/>
      <c r="R2960" s="39"/>
      <c r="S2960" s="39"/>
      <c r="X2960" s="39"/>
      <c r="Y2960" s="39"/>
      <c r="Z2960" s="39"/>
    </row>
    <row r="2961" spans="6:26" ht="12">
      <c r="F2961" s="154"/>
      <c r="G2961" s="184"/>
      <c r="K2961" s="143"/>
      <c r="L2961" s="143"/>
      <c r="M2961" s="184"/>
      <c r="Q2961" s="39"/>
      <c r="R2961" s="39"/>
      <c r="S2961" s="39"/>
      <c r="X2961" s="39"/>
      <c r="Y2961" s="39"/>
      <c r="Z2961" s="39"/>
    </row>
    <row r="2962" spans="6:26" ht="12">
      <c r="F2962" s="154"/>
      <c r="G2962" s="184"/>
      <c r="K2962" s="143"/>
      <c r="L2962" s="143"/>
      <c r="M2962" s="184"/>
      <c r="Q2962" s="39"/>
      <c r="R2962" s="39"/>
      <c r="S2962" s="39"/>
      <c r="X2962" s="39"/>
      <c r="Y2962" s="39"/>
      <c r="Z2962" s="39"/>
    </row>
    <row r="2963" spans="6:26" ht="12">
      <c r="F2963" s="154"/>
      <c r="G2963" s="184"/>
      <c r="K2963" s="143"/>
      <c r="L2963" s="143"/>
      <c r="M2963" s="184"/>
      <c r="Q2963" s="39"/>
      <c r="R2963" s="39"/>
      <c r="S2963" s="39"/>
      <c r="X2963" s="39"/>
      <c r="Y2963" s="39"/>
      <c r="Z2963" s="39"/>
    </row>
    <row r="2964" spans="6:26" ht="12">
      <c r="F2964" s="154"/>
      <c r="G2964" s="184"/>
      <c r="K2964" s="143"/>
      <c r="L2964" s="143"/>
      <c r="M2964" s="184"/>
      <c r="Q2964" s="39"/>
      <c r="R2964" s="39"/>
      <c r="S2964" s="39"/>
      <c r="X2964" s="39"/>
      <c r="Y2964" s="39"/>
      <c r="Z2964" s="39"/>
    </row>
    <row r="2965" spans="6:26" ht="12">
      <c r="F2965" s="154"/>
      <c r="G2965" s="184"/>
      <c r="K2965" s="143"/>
      <c r="L2965" s="143"/>
      <c r="M2965" s="184"/>
      <c r="Q2965" s="39"/>
      <c r="R2965" s="39"/>
      <c r="S2965" s="39"/>
      <c r="X2965" s="39"/>
      <c r="Y2965" s="39"/>
      <c r="Z2965" s="39"/>
    </row>
    <row r="2966" spans="6:26" ht="12">
      <c r="F2966" s="154"/>
      <c r="G2966" s="184"/>
      <c r="K2966" s="143"/>
      <c r="L2966" s="143"/>
      <c r="M2966" s="184"/>
      <c r="Q2966" s="39"/>
      <c r="R2966" s="39"/>
      <c r="S2966" s="39"/>
      <c r="X2966" s="39"/>
      <c r="Y2966" s="39"/>
      <c r="Z2966" s="39"/>
    </row>
    <row r="2967" spans="6:26" ht="12">
      <c r="F2967" s="154"/>
      <c r="G2967" s="184"/>
      <c r="K2967" s="143"/>
      <c r="L2967" s="143"/>
      <c r="M2967" s="184"/>
      <c r="Q2967" s="39"/>
      <c r="R2967" s="39"/>
      <c r="S2967" s="39"/>
      <c r="X2967" s="39"/>
      <c r="Y2967" s="39"/>
      <c r="Z2967" s="39"/>
    </row>
    <row r="2968" spans="6:26" ht="12">
      <c r="F2968" s="154"/>
      <c r="G2968" s="184"/>
      <c r="K2968" s="143"/>
      <c r="L2968" s="143"/>
      <c r="M2968" s="184"/>
      <c r="Q2968" s="39"/>
      <c r="R2968" s="39"/>
      <c r="S2968" s="39"/>
      <c r="X2968" s="39"/>
      <c r="Y2968" s="39"/>
      <c r="Z2968" s="39"/>
    </row>
    <row r="2969" spans="6:26" ht="12">
      <c r="F2969" s="154"/>
      <c r="G2969" s="184"/>
      <c r="K2969" s="143"/>
      <c r="L2969" s="143"/>
      <c r="M2969" s="184"/>
      <c r="Q2969" s="39"/>
      <c r="R2969" s="39"/>
      <c r="S2969" s="39"/>
      <c r="X2969" s="39"/>
      <c r="Y2969" s="39"/>
      <c r="Z2969" s="39"/>
    </row>
    <row r="2970" spans="6:26" ht="12">
      <c r="F2970" s="154"/>
      <c r="G2970" s="184"/>
      <c r="K2970" s="143"/>
      <c r="L2970" s="143"/>
      <c r="M2970" s="184"/>
      <c r="Q2970" s="39"/>
      <c r="R2970" s="39"/>
      <c r="S2970" s="39"/>
      <c r="X2970" s="39"/>
      <c r="Y2970" s="39"/>
      <c r="Z2970" s="39"/>
    </row>
    <row r="2971" spans="6:26" ht="12">
      <c r="F2971" s="154"/>
      <c r="G2971" s="184"/>
      <c r="K2971" s="143"/>
      <c r="L2971" s="143"/>
      <c r="M2971" s="184"/>
      <c r="Q2971" s="39"/>
      <c r="R2971" s="39"/>
      <c r="S2971" s="39"/>
      <c r="X2971" s="39"/>
      <c r="Y2971" s="39"/>
      <c r="Z2971" s="39"/>
    </row>
    <row r="2972" spans="6:26" ht="12">
      <c r="F2972" s="154"/>
      <c r="G2972" s="184"/>
      <c r="K2972" s="143"/>
      <c r="L2972" s="143"/>
      <c r="M2972" s="184"/>
      <c r="Q2972" s="39"/>
      <c r="R2972" s="39"/>
      <c r="S2972" s="39"/>
      <c r="X2972" s="39"/>
      <c r="Y2972" s="39"/>
      <c r="Z2972" s="39"/>
    </row>
    <row r="2973" spans="6:26" ht="12">
      <c r="F2973" s="154"/>
      <c r="G2973" s="184"/>
      <c r="K2973" s="143"/>
      <c r="L2973" s="143"/>
      <c r="M2973" s="184"/>
      <c r="Q2973" s="39"/>
      <c r="R2973" s="39"/>
      <c r="S2973" s="39"/>
      <c r="X2973" s="39"/>
      <c r="Y2973" s="39"/>
      <c r="Z2973" s="39"/>
    </row>
    <row r="2974" spans="6:26" ht="12">
      <c r="F2974" s="154"/>
      <c r="G2974" s="184"/>
      <c r="K2974" s="143"/>
      <c r="L2974" s="143"/>
      <c r="M2974" s="184"/>
      <c r="Q2974" s="39"/>
      <c r="R2974" s="39"/>
      <c r="S2974" s="39"/>
      <c r="X2974" s="39"/>
      <c r="Y2974" s="39"/>
      <c r="Z2974" s="39"/>
    </row>
    <row r="2975" spans="6:26" ht="12">
      <c r="F2975" s="154"/>
      <c r="G2975" s="184"/>
      <c r="K2975" s="143"/>
      <c r="L2975" s="143"/>
      <c r="M2975" s="184"/>
      <c r="Q2975" s="39"/>
      <c r="R2975" s="39"/>
      <c r="S2975" s="39"/>
      <c r="X2975" s="39"/>
      <c r="Y2975" s="39"/>
      <c r="Z2975" s="39"/>
    </row>
    <row r="2976" spans="6:26" ht="12">
      <c r="F2976" s="154"/>
      <c r="G2976" s="184"/>
      <c r="K2976" s="143"/>
      <c r="L2976" s="143"/>
      <c r="M2976" s="184"/>
      <c r="Q2976" s="39"/>
      <c r="R2976" s="39"/>
      <c r="S2976" s="39"/>
      <c r="X2976" s="39"/>
      <c r="Y2976" s="39"/>
      <c r="Z2976" s="39"/>
    </row>
    <row r="2977" spans="6:26" ht="12">
      <c r="F2977" s="154"/>
      <c r="G2977" s="184"/>
      <c r="K2977" s="143"/>
      <c r="L2977" s="143"/>
      <c r="M2977" s="184"/>
      <c r="Q2977" s="39"/>
      <c r="R2977" s="39"/>
      <c r="S2977" s="39"/>
      <c r="X2977" s="39"/>
      <c r="Y2977" s="39"/>
      <c r="Z2977" s="39"/>
    </row>
    <row r="2978" spans="6:26" ht="12">
      <c r="F2978" s="154"/>
      <c r="G2978" s="184"/>
      <c r="K2978" s="143"/>
      <c r="L2978" s="143"/>
      <c r="M2978" s="184"/>
      <c r="Q2978" s="39"/>
      <c r="R2978" s="39"/>
      <c r="S2978" s="39"/>
      <c r="X2978" s="39"/>
      <c r="Y2978" s="39"/>
      <c r="Z2978" s="39"/>
    </row>
    <row r="2979" spans="6:26" ht="12">
      <c r="F2979" s="154"/>
      <c r="G2979" s="184"/>
      <c r="K2979" s="143"/>
      <c r="L2979" s="143"/>
      <c r="M2979" s="184"/>
      <c r="Q2979" s="39"/>
      <c r="R2979" s="39"/>
      <c r="S2979" s="39"/>
      <c r="X2979" s="39"/>
      <c r="Y2979" s="39"/>
      <c r="Z2979" s="39"/>
    </row>
    <row r="2980" spans="6:26" ht="12">
      <c r="F2980" s="154"/>
      <c r="G2980" s="184"/>
      <c r="K2980" s="143"/>
      <c r="L2980" s="143"/>
      <c r="M2980" s="184"/>
      <c r="Q2980" s="39"/>
      <c r="R2980" s="39"/>
      <c r="S2980" s="39"/>
      <c r="X2980" s="39"/>
      <c r="Y2980" s="39"/>
      <c r="Z2980" s="39"/>
    </row>
    <row r="2981" spans="6:26" ht="12">
      <c r="F2981" s="154"/>
      <c r="G2981" s="184"/>
      <c r="K2981" s="143"/>
      <c r="L2981" s="143"/>
      <c r="M2981" s="184"/>
      <c r="Q2981" s="39"/>
      <c r="R2981" s="39"/>
      <c r="S2981" s="39"/>
      <c r="X2981" s="39"/>
      <c r="Y2981" s="39"/>
      <c r="Z2981" s="39"/>
    </row>
    <row r="2982" spans="6:26" ht="12">
      <c r="F2982" s="154"/>
      <c r="G2982" s="184"/>
      <c r="K2982" s="143"/>
      <c r="L2982" s="143"/>
      <c r="M2982" s="184"/>
      <c r="Q2982" s="39"/>
      <c r="R2982" s="39"/>
      <c r="S2982" s="39"/>
      <c r="X2982" s="39"/>
      <c r="Y2982" s="39"/>
      <c r="Z2982" s="39"/>
    </row>
    <row r="2983" spans="6:26" ht="12">
      <c r="F2983" s="154"/>
      <c r="G2983" s="184"/>
      <c r="K2983" s="143"/>
      <c r="L2983" s="143"/>
      <c r="M2983" s="184"/>
      <c r="Q2983" s="39"/>
      <c r="R2983" s="39"/>
      <c r="S2983" s="39"/>
      <c r="X2983" s="39"/>
      <c r="Y2983" s="39"/>
      <c r="Z2983" s="39"/>
    </row>
    <row r="2984" spans="6:26" ht="12">
      <c r="F2984" s="154"/>
      <c r="G2984" s="184"/>
      <c r="K2984" s="143"/>
      <c r="L2984" s="143"/>
      <c r="M2984" s="184"/>
      <c r="Q2984" s="39"/>
      <c r="R2984" s="39"/>
      <c r="S2984" s="39"/>
      <c r="X2984" s="39"/>
      <c r="Y2984" s="39"/>
      <c r="Z2984" s="39"/>
    </row>
    <row r="2985" spans="6:26" ht="12">
      <c r="F2985" s="154"/>
      <c r="G2985" s="184"/>
      <c r="K2985" s="143"/>
      <c r="L2985" s="143"/>
      <c r="M2985" s="184"/>
      <c r="Q2985" s="39"/>
      <c r="R2985" s="39"/>
      <c r="S2985" s="39"/>
      <c r="X2985" s="39"/>
      <c r="Y2985" s="39"/>
      <c r="Z2985" s="39"/>
    </row>
    <row r="2986" spans="6:26" ht="12">
      <c r="F2986" s="154"/>
      <c r="G2986" s="184"/>
      <c r="K2986" s="143"/>
      <c r="L2986" s="143"/>
      <c r="M2986" s="184"/>
      <c r="Q2986" s="39"/>
      <c r="R2986" s="39"/>
      <c r="S2986" s="39"/>
      <c r="X2986" s="39"/>
      <c r="Y2986" s="39"/>
      <c r="Z2986" s="39"/>
    </row>
    <row r="2987" spans="6:26" ht="12">
      <c r="F2987" s="154"/>
      <c r="G2987" s="184"/>
      <c r="K2987" s="143"/>
      <c r="L2987" s="143"/>
      <c r="M2987" s="184"/>
      <c r="Q2987" s="39"/>
      <c r="R2987" s="39"/>
      <c r="S2987" s="39"/>
      <c r="X2987" s="39"/>
      <c r="Y2987" s="39"/>
      <c r="Z2987" s="39"/>
    </row>
    <row r="2988" spans="6:26" ht="12">
      <c r="F2988" s="154"/>
      <c r="G2988" s="184"/>
      <c r="K2988" s="143"/>
      <c r="L2988" s="143"/>
      <c r="M2988" s="184"/>
      <c r="Q2988" s="39"/>
      <c r="R2988" s="39"/>
      <c r="S2988" s="39"/>
      <c r="X2988" s="39"/>
      <c r="Y2988" s="39"/>
      <c r="Z2988" s="39"/>
    </row>
    <row r="2989" spans="6:26" ht="12">
      <c r="F2989" s="154"/>
      <c r="G2989" s="184"/>
      <c r="K2989" s="143"/>
      <c r="L2989" s="143"/>
      <c r="M2989" s="184"/>
      <c r="Q2989" s="39"/>
      <c r="R2989" s="39"/>
      <c r="S2989" s="39"/>
      <c r="X2989" s="39"/>
      <c r="Y2989" s="39"/>
      <c r="Z2989" s="39"/>
    </row>
    <row r="2990" spans="6:26" ht="12">
      <c r="F2990" s="154"/>
      <c r="G2990" s="184"/>
      <c r="K2990" s="143"/>
      <c r="L2990" s="143"/>
      <c r="M2990" s="184"/>
      <c r="Q2990" s="39"/>
      <c r="R2990" s="39"/>
      <c r="S2990" s="39"/>
      <c r="X2990" s="39"/>
      <c r="Y2990" s="39"/>
      <c r="Z2990" s="39"/>
    </row>
    <row r="2991" spans="6:26" ht="12">
      <c r="F2991" s="154"/>
      <c r="G2991" s="184"/>
      <c r="K2991" s="143"/>
      <c r="L2991" s="143"/>
      <c r="M2991" s="184"/>
      <c r="Q2991" s="39"/>
      <c r="R2991" s="39"/>
      <c r="S2991" s="39"/>
      <c r="X2991" s="39"/>
      <c r="Y2991" s="39"/>
      <c r="Z2991" s="39"/>
    </row>
    <row r="2992" spans="6:26" ht="12">
      <c r="F2992" s="154"/>
      <c r="G2992" s="184"/>
      <c r="K2992" s="143"/>
      <c r="L2992" s="143"/>
      <c r="M2992" s="184"/>
      <c r="Q2992" s="39"/>
      <c r="R2992" s="39"/>
      <c r="S2992" s="39"/>
      <c r="X2992" s="39"/>
      <c r="Y2992" s="39"/>
      <c r="Z2992" s="39"/>
    </row>
    <row r="2993" spans="6:26" ht="12">
      <c r="F2993" s="154"/>
      <c r="G2993" s="184"/>
      <c r="K2993" s="143"/>
      <c r="L2993" s="143"/>
      <c r="M2993" s="184"/>
      <c r="Q2993" s="39"/>
      <c r="R2993" s="39"/>
      <c r="S2993" s="39"/>
      <c r="X2993" s="39"/>
      <c r="Y2993" s="39"/>
      <c r="Z2993" s="39"/>
    </row>
    <row r="2994" spans="6:26" ht="12">
      <c r="F2994" s="154"/>
      <c r="G2994" s="184"/>
      <c r="K2994" s="143"/>
      <c r="L2994" s="143"/>
      <c r="M2994" s="184"/>
      <c r="Q2994" s="39"/>
      <c r="R2994" s="39"/>
      <c r="S2994" s="39"/>
      <c r="X2994" s="39"/>
      <c r="Y2994" s="39"/>
      <c r="Z2994" s="39"/>
    </row>
    <row r="2995" spans="6:26" ht="12">
      <c r="F2995" s="154"/>
      <c r="G2995" s="184"/>
      <c r="K2995" s="143"/>
      <c r="L2995" s="143"/>
      <c r="M2995" s="184"/>
      <c r="Q2995" s="39"/>
      <c r="R2995" s="39"/>
      <c r="S2995" s="39"/>
      <c r="X2995" s="39"/>
      <c r="Y2995" s="39"/>
      <c r="Z2995" s="39"/>
    </row>
    <row r="2996" spans="6:26" ht="12">
      <c r="F2996" s="154"/>
      <c r="G2996" s="184"/>
      <c r="K2996" s="143"/>
      <c r="L2996" s="143"/>
      <c r="M2996" s="184"/>
      <c r="Q2996" s="39"/>
      <c r="R2996" s="39"/>
      <c r="S2996" s="39"/>
      <c r="X2996" s="39"/>
      <c r="Y2996" s="39"/>
      <c r="Z2996" s="39"/>
    </row>
    <row r="2997" spans="6:26" ht="12">
      <c r="F2997" s="154"/>
      <c r="G2997" s="184"/>
      <c r="K2997" s="143"/>
      <c r="L2997" s="143"/>
      <c r="M2997" s="184"/>
      <c r="Q2997" s="39"/>
      <c r="R2997" s="39"/>
      <c r="S2997" s="39"/>
      <c r="X2997" s="39"/>
      <c r="Y2997" s="39"/>
      <c r="Z2997" s="39"/>
    </row>
    <row r="2998" spans="6:26" ht="12">
      <c r="F2998" s="154"/>
      <c r="G2998" s="184"/>
      <c r="K2998" s="143"/>
      <c r="L2998" s="143"/>
      <c r="M2998" s="184"/>
      <c r="Q2998" s="39"/>
      <c r="R2998" s="39"/>
      <c r="S2998" s="39"/>
      <c r="X2998" s="39"/>
      <c r="Y2998" s="39"/>
      <c r="Z2998" s="39"/>
    </row>
    <row r="2999" spans="6:26" ht="12">
      <c r="F2999" s="154"/>
      <c r="G2999" s="184"/>
      <c r="K2999" s="143"/>
      <c r="L2999" s="143"/>
      <c r="M2999" s="184"/>
      <c r="Q2999" s="39"/>
      <c r="R2999" s="39"/>
      <c r="S2999" s="39"/>
      <c r="X2999" s="39"/>
      <c r="Y2999" s="39"/>
      <c r="Z2999" s="39"/>
    </row>
    <row r="3000" spans="6:26" ht="12">
      <c r="F3000" s="154"/>
      <c r="G3000" s="184"/>
      <c r="K3000" s="143"/>
      <c r="L3000" s="143"/>
      <c r="M3000" s="184"/>
      <c r="Q3000" s="39"/>
      <c r="R3000" s="39"/>
      <c r="S3000" s="39"/>
      <c r="X3000" s="39"/>
      <c r="Y3000" s="39"/>
      <c r="Z3000" s="39"/>
    </row>
    <row r="3001" spans="6:26" ht="12">
      <c r="F3001" s="154"/>
      <c r="G3001" s="184"/>
      <c r="K3001" s="143"/>
      <c r="L3001" s="143"/>
      <c r="M3001" s="184"/>
      <c r="Q3001" s="39"/>
      <c r="R3001" s="39"/>
      <c r="S3001" s="39"/>
      <c r="X3001" s="39"/>
      <c r="Y3001" s="39"/>
      <c r="Z3001" s="39"/>
    </row>
    <row r="3002" spans="6:26" ht="12">
      <c r="F3002" s="154"/>
      <c r="G3002" s="184"/>
      <c r="K3002" s="143"/>
      <c r="L3002" s="143"/>
      <c r="M3002" s="184"/>
      <c r="Q3002" s="39"/>
      <c r="R3002" s="39"/>
      <c r="S3002" s="39"/>
      <c r="X3002" s="39"/>
      <c r="Y3002" s="39"/>
      <c r="Z3002" s="39"/>
    </row>
    <row r="3003" spans="6:26" ht="12">
      <c r="F3003" s="154"/>
      <c r="G3003" s="184"/>
      <c r="K3003" s="143"/>
      <c r="L3003" s="143"/>
      <c r="M3003" s="184"/>
      <c r="Q3003" s="39"/>
      <c r="R3003" s="39"/>
      <c r="S3003" s="39"/>
      <c r="X3003" s="39"/>
      <c r="Y3003" s="39"/>
      <c r="Z3003" s="39"/>
    </row>
    <row r="3004" spans="6:26" ht="12">
      <c r="F3004" s="154"/>
      <c r="G3004" s="184"/>
      <c r="K3004" s="143"/>
      <c r="L3004" s="143"/>
      <c r="M3004" s="184"/>
      <c r="Q3004" s="39"/>
      <c r="R3004" s="39"/>
      <c r="S3004" s="39"/>
      <c r="X3004" s="39"/>
      <c r="Y3004" s="39"/>
      <c r="Z3004" s="39"/>
    </row>
    <row r="3005" spans="6:26" ht="12">
      <c r="F3005" s="154"/>
      <c r="G3005" s="184"/>
      <c r="K3005" s="143"/>
      <c r="L3005" s="143"/>
      <c r="M3005" s="184"/>
      <c r="Q3005" s="39"/>
      <c r="R3005" s="39"/>
      <c r="S3005" s="39"/>
      <c r="X3005" s="39"/>
      <c r="Y3005" s="39"/>
      <c r="Z3005" s="39"/>
    </row>
    <row r="3006" spans="6:26" ht="12">
      <c r="F3006" s="154"/>
      <c r="G3006" s="184"/>
      <c r="K3006" s="143"/>
      <c r="L3006" s="143"/>
      <c r="M3006" s="184"/>
      <c r="Q3006" s="39"/>
      <c r="R3006" s="39"/>
      <c r="S3006" s="39"/>
      <c r="X3006" s="39"/>
      <c r="Y3006" s="39"/>
      <c r="Z3006" s="39"/>
    </row>
    <row r="3007" spans="6:26" ht="12">
      <c r="F3007" s="154"/>
      <c r="G3007" s="184"/>
      <c r="K3007" s="143"/>
      <c r="L3007" s="143"/>
      <c r="M3007" s="184"/>
      <c r="Q3007" s="39"/>
      <c r="R3007" s="39"/>
      <c r="S3007" s="39"/>
      <c r="X3007" s="39"/>
      <c r="Y3007" s="39"/>
      <c r="Z3007" s="39"/>
    </row>
    <row r="3008" spans="6:26" ht="12">
      <c r="F3008" s="154"/>
      <c r="G3008" s="184"/>
      <c r="K3008" s="143"/>
      <c r="L3008" s="143"/>
      <c r="M3008" s="184"/>
      <c r="Q3008" s="39"/>
      <c r="R3008" s="39"/>
      <c r="S3008" s="39"/>
      <c r="X3008" s="39"/>
      <c r="Y3008" s="39"/>
      <c r="Z3008" s="39"/>
    </row>
    <row r="3009" spans="6:26" ht="12">
      <c r="F3009" s="154"/>
      <c r="G3009" s="184"/>
      <c r="K3009" s="143"/>
      <c r="L3009" s="143"/>
      <c r="M3009" s="184"/>
      <c r="Q3009" s="39"/>
      <c r="R3009" s="39"/>
      <c r="S3009" s="39"/>
      <c r="X3009" s="39"/>
      <c r="Y3009" s="39"/>
      <c r="Z3009" s="39"/>
    </row>
    <row r="3010" spans="6:26" ht="12">
      <c r="F3010" s="154"/>
      <c r="G3010" s="184"/>
      <c r="K3010" s="143"/>
      <c r="L3010" s="143"/>
      <c r="M3010" s="184"/>
      <c r="Q3010" s="39"/>
      <c r="R3010" s="39"/>
      <c r="S3010" s="39"/>
      <c r="X3010" s="39"/>
      <c r="Y3010" s="39"/>
      <c r="Z3010" s="39"/>
    </row>
    <row r="3011" spans="6:26" ht="12">
      <c r="F3011" s="154"/>
      <c r="G3011" s="184"/>
      <c r="K3011" s="143"/>
      <c r="L3011" s="143"/>
      <c r="M3011" s="184"/>
      <c r="Q3011" s="39"/>
      <c r="R3011" s="39"/>
      <c r="S3011" s="39"/>
      <c r="X3011" s="39"/>
      <c r="Y3011" s="39"/>
      <c r="Z3011" s="39"/>
    </row>
    <row r="3012" spans="6:26" ht="12">
      <c r="F3012" s="154"/>
      <c r="G3012" s="184"/>
      <c r="K3012" s="143"/>
      <c r="L3012" s="143"/>
      <c r="M3012" s="184"/>
      <c r="Q3012" s="39"/>
      <c r="R3012" s="39"/>
      <c r="S3012" s="39"/>
      <c r="X3012" s="39"/>
      <c r="Y3012" s="39"/>
      <c r="Z3012" s="39"/>
    </row>
    <row r="3013" spans="6:26" ht="12">
      <c r="F3013" s="154"/>
      <c r="G3013" s="184"/>
      <c r="K3013" s="143"/>
      <c r="L3013" s="143"/>
      <c r="M3013" s="184"/>
      <c r="Q3013" s="39"/>
      <c r="R3013" s="39"/>
      <c r="S3013" s="39"/>
      <c r="X3013" s="39"/>
      <c r="Y3013" s="39"/>
      <c r="Z3013" s="39"/>
    </row>
    <row r="3014" spans="6:26" ht="12">
      <c r="F3014" s="154"/>
      <c r="G3014" s="184"/>
      <c r="K3014" s="143"/>
      <c r="L3014" s="143"/>
      <c r="M3014" s="184"/>
      <c r="Q3014" s="39"/>
      <c r="R3014" s="39"/>
      <c r="S3014" s="39"/>
      <c r="X3014" s="39"/>
      <c r="Y3014" s="39"/>
      <c r="Z3014" s="39"/>
    </row>
    <row r="3015" spans="6:26" ht="12">
      <c r="F3015" s="154"/>
      <c r="G3015" s="184"/>
      <c r="K3015" s="143"/>
      <c r="L3015" s="143"/>
      <c r="M3015" s="184"/>
      <c r="Q3015" s="39"/>
      <c r="R3015" s="39"/>
      <c r="S3015" s="39"/>
      <c r="X3015" s="39"/>
      <c r="Y3015" s="39"/>
      <c r="Z3015" s="39"/>
    </row>
    <row r="3016" spans="6:26" ht="12">
      <c r="F3016" s="154"/>
      <c r="G3016" s="184"/>
      <c r="K3016" s="143"/>
      <c r="L3016" s="143"/>
      <c r="M3016" s="184"/>
      <c r="Q3016" s="39"/>
      <c r="R3016" s="39"/>
      <c r="S3016" s="39"/>
      <c r="X3016" s="39"/>
      <c r="Y3016" s="39"/>
      <c r="Z3016" s="39"/>
    </row>
    <row r="3017" spans="6:26" ht="12">
      <c r="F3017" s="154"/>
      <c r="G3017" s="184"/>
      <c r="K3017" s="143"/>
      <c r="L3017" s="143"/>
      <c r="M3017" s="184"/>
      <c r="Q3017" s="39"/>
      <c r="R3017" s="39"/>
      <c r="S3017" s="39"/>
      <c r="X3017" s="39"/>
      <c r="Y3017" s="39"/>
      <c r="Z3017" s="39"/>
    </row>
    <row r="3018" spans="6:26" ht="12">
      <c r="F3018" s="154"/>
      <c r="G3018" s="184"/>
      <c r="K3018" s="143"/>
      <c r="L3018" s="143"/>
      <c r="M3018" s="184"/>
      <c r="Q3018" s="39"/>
      <c r="R3018" s="39"/>
      <c r="S3018" s="39"/>
      <c r="X3018" s="39"/>
      <c r="Y3018" s="39"/>
      <c r="Z3018" s="39"/>
    </row>
    <row r="3019" spans="6:26" ht="12">
      <c r="F3019" s="154"/>
      <c r="G3019" s="184"/>
      <c r="K3019" s="143"/>
      <c r="L3019" s="143"/>
      <c r="M3019" s="184"/>
      <c r="Q3019" s="39"/>
      <c r="R3019" s="39"/>
      <c r="S3019" s="39"/>
      <c r="X3019" s="39"/>
      <c r="Y3019" s="39"/>
      <c r="Z3019" s="39"/>
    </row>
    <row r="3020" spans="6:26" ht="12">
      <c r="F3020" s="154"/>
      <c r="G3020" s="184"/>
      <c r="K3020" s="143"/>
      <c r="L3020" s="143"/>
      <c r="M3020" s="184"/>
      <c r="Q3020" s="39"/>
      <c r="R3020" s="39"/>
      <c r="S3020" s="39"/>
      <c r="X3020" s="39"/>
      <c r="Y3020" s="39"/>
      <c r="Z3020" s="39"/>
    </row>
    <row r="3021" spans="6:26" ht="12">
      <c r="F3021" s="154"/>
      <c r="G3021" s="184"/>
      <c r="K3021" s="143"/>
      <c r="L3021" s="143"/>
      <c r="M3021" s="184"/>
      <c r="Q3021" s="39"/>
      <c r="R3021" s="39"/>
      <c r="S3021" s="39"/>
      <c r="X3021" s="39"/>
      <c r="Y3021" s="39"/>
      <c r="Z3021" s="39"/>
    </row>
    <row r="3022" spans="6:26" ht="12">
      <c r="F3022" s="154"/>
      <c r="G3022" s="184"/>
      <c r="K3022" s="143"/>
      <c r="L3022" s="143"/>
      <c r="M3022" s="184"/>
      <c r="Q3022" s="39"/>
      <c r="R3022" s="39"/>
      <c r="S3022" s="39"/>
      <c r="X3022" s="39"/>
      <c r="Y3022" s="39"/>
      <c r="Z3022" s="39"/>
    </row>
    <row r="3023" spans="6:26" ht="12">
      <c r="F3023" s="154"/>
      <c r="G3023" s="184"/>
      <c r="K3023" s="143"/>
      <c r="L3023" s="143"/>
      <c r="M3023" s="184"/>
      <c r="Q3023" s="39"/>
      <c r="R3023" s="39"/>
      <c r="S3023" s="39"/>
      <c r="X3023" s="39"/>
      <c r="Y3023" s="39"/>
      <c r="Z3023" s="39"/>
    </row>
    <row r="3024" spans="6:26" ht="12">
      <c r="F3024" s="154"/>
      <c r="G3024" s="184"/>
      <c r="K3024" s="143"/>
      <c r="L3024" s="143"/>
      <c r="M3024" s="184"/>
      <c r="Q3024" s="39"/>
      <c r="R3024" s="39"/>
      <c r="S3024" s="39"/>
      <c r="X3024" s="39"/>
      <c r="Y3024" s="39"/>
      <c r="Z3024" s="39"/>
    </row>
    <row r="3025" spans="6:26" ht="12">
      <c r="F3025" s="154"/>
      <c r="G3025" s="184"/>
      <c r="K3025" s="143"/>
      <c r="L3025" s="143"/>
      <c r="M3025" s="184"/>
      <c r="Q3025" s="39"/>
      <c r="R3025" s="39"/>
      <c r="S3025" s="39"/>
      <c r="X3025" s="39"/>
      <c r="Y3025" s="39"/>
      <c r="Z3025" s="39"/>
    </row>
    <row r="3026" spans="6:26" ht="12">
      <c r="F3026" s="154"/>
      <c r="G3026" s="184"/>
      <c r="K3026" s="143"/>
      <c r="L3026" s="143"/>
      <c r="M3026" s="184"/>
      <c r="Q3026" s="39"/>
      <c r="R3026" s="39"/>
      <c r="S3026" s="39"/>
      <c r="X3026" s="39"/>
      <c r="Y3026" s="39"/>
      <c r="Z3026" s="39"/>
    </row>
    <row r="3027" spans="6:26" ht="12">
      <c r="F3027" s="154"/>
      <c r="G3027" s="184"/>
      <c r="K3027" s="143"/>
      <c r="L3027" s="143"/>
      <c r="M3027" s="184"/>
      <c r="Q3027" s="39"/>
      <c r="R3027" s="39"/>
      <c r="S3027" s="39"/>
      <c r="X3027" s="39"/>
      <c r="Y3027" s="39"/>
      <c r="Z3027" s="39"/>
    </row>
    <row r="3028" spans="6:26" ht="12">
      <c r="F3028" s="154"/>
      <c r="G3028" s="184"/>
      <c r="K3028" s="143"/>
      <c r="L3028" s="143"/>
      <c r="M3028" s="184"/>
      <c r="Q3028" s="39"/>
      <c r="R3028" s="39"/>
      <c r="S3028" s="39"/>
      <c r="X3028" s="39"/>
      <c r="Y3028" s="39"/>
      <c r="Z3028" s="39"/>
    </row>
    <row r="3029" spans="6:26" ht="12">
      <c r="F3029" s="154"/>
      <c r="G3029" s="184"/>
      <c r="K3029" s="143"/>
      <c r="L3029" s="143"/>
      <c r="M3029" s="184"/>
      <c r="Q3029" s="39"/>
      <c r="R3029" s="39"/>
      <c r="S3029" s="39"/>
      <c r="X3029" s="39"/>
      <c r="Y3029" s="39"/>
      <c r="Z3029" s="39"/>
    </row>
    <row r="3030" spans="6:26" ht="12">
      <c r="F3030" s="154"/>
      <c r="G3030" s="184"/>
      <c r="K3030" s="143"/>
      <c r="L3030" s="143"/>
      <c r="M3030" s="184"/>
      <c r="Q3030" s="39"/>
      <c r="R3030" s="39"/>
      <c r="S3030" s="39"/>
      <c r="X3030" s="39"/>
      <c r="Y3030" s="39"/>
      <c r="Z3030" s="39"/>
    </row>
    <row r="3031" spans="6:26" ht="12">
      <c r="F3031" s="154"/>
      <c r="G3031" s="184"/>
      <c r="K3031" s="143"/>
      <c r="L3031" s="143"/>
      <c r="M3031" s="184"/>
      <c r="Q3031" s="39"/>
      <c r="R3031" s="39"/>
      <c r="S3031" s="39"/>
      <c r="X3031" s="39"/>
      <c r="Y3031" s="39"/>
      <c r="Z3031" s="39"/>
    </row>
    <row r="3032" spans="6:26" ht="12">
      <c r="F3032" s="154"/>
      <c r="G3032" s="184"/>
      <c r="K3032" s="143"/>
      <c r="L3032" s="143"/>
      <c r="M3032" s="184"/>
      <c r="Q3032" s="39"/>
      <c r="R3032" s="39"/>
      <c r="S3032" s="39"/>
      <c r="X3032" s="39"/>
      <c r="Y3032" s="39"/>
      <c r="Z3032" s="39"/>
    </row>
    <row r="3033" spans="6:26" ht="12">
      <c r="F3033" s="154"/>
      <c r="G3033" s="184"/>
      <c r="K3033" s="143"/>
      <c r="L3033" s="143"/>
      <c r="M3033" s="184"/>
      <c r="Q3033" s="39"/>
      <c r="R3033" s="39"/>
      <c r="S3033" s="39"/>
      <c r="X3033" s="39"/>
      <c r="Y3033" s="39"/>
      <c r="Z3033" s="39"/>
    </row>
    <row r="3034" spans="6:26" ht="12">
      <c r="F3034" s="154"/>
      <c r="G3034" s="184"/>
      <c r="K3034" s="143"/>
      <c r="L3034" s="143"/>
      <c r="M3034" s="184"/>
      <c r="Q3034" s="39"/>
      <c r="R3034" s="39"/>
      <c r="S3034" s="39"/>
      <c r="X3034" s="39"/>
      <c r="Y3034" s="39"/>
      <c r="Z3034" s="39"/>
    </row>
    <row r="3035" spans="6:26" ht="12">
      <c r="F3035" s="154"/>
      <c r="G3035" s="184"/>
      <c r="K3035" s="143"/>
      <c r="L3035" s="143"/>
      <c r="M3035" s="184"/>
      <c r="Q3035" s="39"/>
      <c r="R3035" s="39"/>
      <c r="S3035" s="39"/>
      <c r="X3035" s="39"/>
      <c r="Y3035" s="39"/>
      <c r="Z3035" s="39"/>
    </row>
    <row r="3036" spans="6:26" ht="12">
      <c r="F3036" s="154"/>
      <c r="G3036" s="184"/>
      <c r="K3036" s="143"/>
      <c r="L3036" s="143"/>
      <c r="M3036" s="184"/>
      <c r="Q3036" s="39"/>
      <c r="R3036" s="39"/>
      <c r="S3036" s="39"/>
      <c r="X3036" s="39"/>
      <c r="Y3036" s="39"/>
      <c r="Z3036" s="39"/>
    </row>
    <row r="3037" spans="6:26" ht="12">
      <c r="F3037" s="154"/>
      <c r="G3037" s="184"/>
      <c r="K3037" s="143"/>
      <c r="L3037" s="143"/>
      <c r="M3037" s="184"/>
      <c r="Q3037" s="39"/>
      <c r="R3037" s="39"/>
      <c r="S3037" s="39"/>
      <c r="X3037" s="39"/>
      <c r="Y3037" s="39"/>
      <c r="Z3037" s="39"/>
    </row>
    <row r="3038" spans="6:26" ht="12">
      <c r="F3038" s="154"/>
      <c r="G3038" s="184"/>
      <c r="K3038" s="143"/>
      <c r="L3038" s="143"/>
      <c r="M3038" s="184"/>
      <c r="Q3038" s="39"/>
      <c r="R3038" s="39"/>
      <c r="S3038" s="39"/>
      <c r="X3038" s="39"/>
      <c r="Y3038" s="39"/>
      <c r="Z3038" s="39"/>
    </row>
    <row r="3039" spans="6:26" ht="12">
      <c r="F3039" s="154"/>
      <c r="G3039" s="184"/>
      <c r="K3039" s="143"/>
      <c r="L3039" s="143"/>
      <c r="M3039" s="184"/>
      <c r="Q3039" s="39"/>
      <c r="R3039" s="39"/>
      <c r="S3039" s="39"/>
      <c r="X3039" s="39"/>
      <c r="Y3039" s="39"/>
      <c r="Z3039" s="39"/>
    </row>
    <row r="3040" spans="6:26" ht="12">
      <c r="F3040" s="154"/>
      <c r="G3040" s="184"/>
      <c r="K3040" s="143"/>
      <c r="L3040" s="143"/>
      <c r="M3040" s="184"/>
      <c r="Q3040" s="39"/>
      <c r="R3040" s="39"/>
      <c r="S3040" s="39"/>
      <c r="X3040" s="39"/>
      <c r="Y3040" s="39"/>
      <c r="Z3040" s="39"/>
    </row>
    <row r="3041" spans="6:26" ht="12">
      <c r="F3041" s="154"/>
      <c r="G3041" s="184"/>
      <c r="K3041" s="143"/>
      <c r="L3041" s="143"/>
      <c r="M3041" s="184"/>
      <c r="Q3041" s="39"/>
      <c r="R3041" s="39"/>
      <c r="S3041" s="39"/>
      <c r="X3041" s="39"/>
      <c r="Y3041" s="39"/>
      <c r="Z3041" s="39"/>
    </row>
    <row r="3042" spans="6:26" ht="12">
      <c r="F3042" s="154"/>
      <c r="G3042" s="184"/>
      <c r="K3042" s="143"/>
      <c r="L3042" s="143"/>
      <c r="M3042" s="184"/>
      <c r="Q3042" s="39"/>
      <c r="R3042" s="39"/>
      <c r="S3042" s="39"/>
      <c r="X3042" s="39"/>
      <c r="Y3042" s="39"/>
      <c r="Z3042" s="39"/>
    </row>
    <row r="3043" spans="6:26" ht="12">
      <c r="F3043" s="154"/>
      <c r="G3043" s="184"/>
      <c r="K3043" s="143"/>
      <c r="L3043" s="143"/>
      <c r="M3043" s="184"/>
      <c r="Q3043" s="39"/>
      <c r="R3043" s="39"/>
      <c r="S3043" s="39"/>
      <c r="X3043" s="39"/>
      <c r="Y3043" s="39"/>
      <c r="Z3043" s="39"/>
    </row>
    <row r="3044" spans="6:26" ht="12">
      <c r="F3044" s="154"/>
      <c r="G3044" s="184"/>
      <c r="K3044" s="143"/>
      <c r="L3044" s="143"/>
      <c r="M3044" s="184"/>
      <c r="Q3044" s="39"/>
      <c r="R3044" s="39"/>
      <c r="S3044" s="39"/>
      <c r="X3044" s="39"/>
      <c r="Y3044" s="39"/>
      <c r="Z3044" s="39"/>
    </row>
    <row r="3045" spans="6:26" ht="12">
      <c r="F3045" s="154"/>
      <c r="G3045" s="184"/>
      <c r="K3045" s="143"/>
      <c r="L3045" s="143"/>
      <c r="M3045" s="184"/>
      <c r="Q3045" s="39"/>
      <c r="R3045" s="39"/>
      <c r="S3045" s="39"/>
      <c r="X3045" s="39"/>
      <c r="Y3045" s="39"/>
      <c r="Z3045" s="39"/>
    </row>
    <row r="3046" spans="6:26" ht="12">
      <c r="F3046" s="154"/>
      <c r="G3046" s="184"/>
      <c r="K3046" s="143"/>
      <c r="L3046" s="143"/>
      <c r="M3046" s="184"/>
      <c r="Q3046" s="39"/>
      <c r="R3046" s="39"/>
      <c r="S3046" s="39"/>
      <c r="X3046" s="39"/>
      <c r="Y3046" s="39"/>
      <c r="Z3046" s="39"/>
    </row>
    <row r="3047" spans="6:26" ht="12">
      <c r="F3047" s="154"/>
      <c r="G3047" s="184"/>
      <c r="K3047" s="143"/>
      <c r="L3047" s="143"/>
      <c r="M3047" s="184"/>
      <c r="Q3047" s="39"/>
      <c r="R3047" s="39"/>
      <c r="S3047" s="39"/>
      <c r="X3047" s="39"/>
      <c r="Y3047" s="39"/>
      <c r="Z3047" s="39"/>
    </row>
    <row r="3048" spans="6:26" ht="12">
      <c r="F3048" s="154"/>
      <c r="G3048" s="184"/>
      <c r="K3048" s="143"/>
      <c r="L3048" s="143"/>
      <c r="M3048" s="184"/>
      <c r="Q3048" s="39"/>
      <c r="R3048" s="39"/>
      <c r="S3048" s="39"/>
      <c r="X3048" s="39"/>
      <c r="Y3048" s="39"/>
      <c r="Z3048" s="39"/>
    </row>
    <row r="3049" spans="6:26" ht="12">
      <c r="F3049" s="154"/>
      <c r="G3049" s="184"/>
      <c r="K3049" s="143"/>
      <c r="L3049" s="143"/>
      <c r="M3049" s="184"/>
      <c r="Q3049" s="39"/>
      <c r="R3049" s="39"/>
      <c r="S3049" s="39"/>
      <c r="X3049" s="39"/>
      <c r="Y3049" s="39"/>
      <c r="Z3049" s="39"/>
    </row>
    <row r="3050" spans="6:26" ht="12">
      <c r="F3050" s="154"/>
      <c r="G3050" s="184"/>
      <c r="K3050" s="143"/>
      <c r="L3050" s="143"/>
      <c r="M3050" s="184"/>
      <c r="Q3050" s="39"/>
      <c r="R3050" s="39"/>
      <c r="S3050" s="39"/>
      <c r="X3050" s="39"/>
      <c r="Y3050" s="39"/>
      <c r="Z3050" s="39"/>
    </row>
    <row r="3051" spans="6:26" ht="12">
      <c r="F3051" s="154"/>
      <c r="G3051" s="184"/>
      <c r="K3051" s="143"/>
      <c r="L3051" s="143"/>
      <c r="M3051" s="184"/>
      <c r="Q3051" s="39"/>
      <c r="R3051" s="39"/>
      <c r="S3051" s="39"/>
      <c r="X3051" s="39"/>
      <c r="Y3051" s="39"/>
      <c r="Z3051" s="39"/>
    </row>
    <row r="3052" spans="6:26" ht="12">
      <c r="F3052" s="154"/>
      <c r="G3052" s="184"/>
      <c r="K3052" s="143"/>
      <c r="L3052" s="143"/>
      <c r="M3052" s="184"/>
      <c r="Q3052" s="39"/>
      <c r="R3052" s="39"/>
      <c r="S3052" s="39"/>
      <c r="X3052" s="39"/>
      <c r="Y3052" s="39"/>
      <c r="Z3052" s="39"/>
    </row>
    <row r="3053" spans="6:26" ht="12">
      <c r="F3053" s="154"/>
      <c r="G3053" s="184"/>
      <c r="K3053" s="143"/>
      <c r="L3053" s="143"/>
      <c r="M3053" s="184"/>
      <c r="Q3053" s="39"/>
      <c r="R3053" s="39"/>
      <c r="S3053" s="39"/>
      <c r="X3053" s="39"/>
      <c r="Y3053" s="39"/>
      <c r="Z3053" s="39"/>
    </row>
    <row r="3054" spans="6:26" ht="12">
      <c r="F3054" s="154"/>
      <c r="G3054" s="184"/>
      <c r="K3054" s="143"/>
      <c r="L3054" s="143"/>
      <c r="M3054" s="184"/>
      <c r="Q3054" s="39"/>
      <c r="R3054" s="39"/>
      <c r="S3054" s="39"/>
      <c r="X3054" s="39"/>
      <c r="Y3054" s="39"/>
      <c r="Z3054" s="39"/>
    </row>
    <row r="3055" spans="6:26" ht="12">
      <c r="F3055" s="154"/>
      <c r="G3055" s="184"/>
      <c r="K3055" s="143"/>
      <c r="L3055" s="143"/>
      <c r="M3055" s="184"/>
      <c r="Q3055" s="39"/>
      <c r="R3055" s="39"/>
      <c r="S3055" s="39"/>
      <c r="X3055" s="39"/>
      <c r="Y3055" s="39"/>
      <c r="Z3055" s="39"/>
    </row>
    <row r="3056" spans="6:26" ht="12">
      <c r="F3056" s="154"/>
      <c r="G3056" s="184"/>
      <c r="K3056" s="143"/>
      <c r="L3056" s="143"/>
      <c r="M3056" s="184"/>
      <c r="Q3056" s="39"/>
      <c r="R3056" s="39"/>
      <c r="S3056" s="39"/>
      <c r="X3056" s="39"/>
      <c r="Y3056" s="39"/>
      <c r="Z3056" s="39"/>
    </row>
    <row r="3057" spans="6:26" ht="12">
      <c r="F3057" s="154"/>
      <c r="G3057" s="184"/>
      <c r="K3057" s="143"/>
      <c r="L3057" s="143"/>
      <c r="M3057" s="184"/>
      <c r="Q3057" s="39"/>
      <c r="R3057" s="39"/>
      <c r="S3057" s="39"/>
      <c r="X3057" s="39"/>
      <c r="Y3057" s="39"/>
      <c r="Z3057" s="39"/>
    </row>
    <row r="3058" spans="6:26" ht="12">
      <c r="F3058" s="154"/>
      <c r="G3058" s="184"/>
      <c r="K3058" s="143"/>
      <c r="L3058" s="143"/>
      <c r="M3058" s="184"/>
      <c r="Q3058" s="39"/>
      <c r="R3058" s="39"/>
      <c r="S3058" s="39"/>
      <c r="X3058" s="39"/>
      <c r="Y3058" s="39"/>
      <c r="Z3058" s="39"/>
    </row>
    <row r="3059" spans="6:26" ht="12">
      <c r="F3059" s="154"/>
      <c r="G3059" s="184"/>
      <c r="K3059" s="143"/>
      <c r="L3059" s="143"/>
      <c r="M3059" s="184"/>
      <c r="Q3059" s="39"/>
      <c r="R3059" s="39"/>
      <c r="S3059" s="39"/>
      <c r="X3059" s="39"/>
      <c r="Y3059" s="39"/>
      <c r="Z3059" s="39"/>
    </row>
    <row r="3060" spans="6:26" ht="12">
      <c r="F3060" s="154"/>
      <c r="G3060" s="184"/>
      <c r="K3060" s="143"/>
      <c r="L3060" s="143"/>
      <c r="M3060" s="184"/>
      <c r="Q3060" s="39"/>
      <c r="R3060" s="39"/>
      <c r="S3060" s="39"/>
      <c r="X3060" s="39"/>
      <c r="Y3060" s="39"/>
      <c r="Z3060" s="39"/>
    </row>
    <row r="3061" spans="6:26" ht="12">
      <c r="F3061" s="154"/>
      <c r="G3061" s="184"/>
      <c r="K3061" s="143"/>
      <c r="L3061" s="143"/>
      <c r="M3061" s="184"/>
      <c r="Q3061" s="39"/>
      <c r="R3061" s="39"/>
      <c r="S3061" s="39"/>
      <c r="X3061" s="39"/>
      <c r="Y3061" s="39"/>
      <c r="Z3061" s="39"/>
    </row>
    <row r="3062" spans="6:26" ht="12">
      <c r="F3062" s="154"/>
      <c r="G3062" s="184"/>
      <c r="K3062" s="143"/>
      <c r="L3062" s="143"/>
      <c r="M3062" s="184"/>
      <c r="Q3062" s="39"/>
      <c r="R3062" s="39"/>
      <c r="S3062" s="39"/>
      <c r="X3062" s="39"/>
      <c r="Y3062" s="39"/>
      <c r="Z3062" s="39"/>
    </row>
    <row r="3063" spans="6:26" ht="12">
      <c r="F3063" s="154"/>
      <c r="G3063" s="184"/>
      <c r="K3063" s="143"/>
      <c r="L3063" s="143"/>
      <c r="M3063" s="184"/>
      <c r="Q3063" s="39"/>
      <c r="R3063" s="39"/>
      <c r="S3063" s="39"/>
      <c r="X3063" s="39"/>
      <c r="Y3063" s="39"/>
      <c r="Z3063" s="39"/>
    </row>
    <row r="3064" spans="6:26" ht="12">
      <c r="F3064" s="154"/>
      <c r="G3064" s="184"/>
      <c r="K3064" s="143"/>
      <c r="L3064" s="143"/>
      <c r="M3064" s="184"/>
      <c r="Q3064" s="39"/>
      <c r="R3064" s="39"/>
      <c r="S3064" s="39"/>
      <c r="X3064" s="39"/>
      <c r="Y3064" s="39"/>
      <c r="Z3064" s="39"/>
    </row>
    <row r="3065" spans="6:26" ht="12">
      <c r="F3065" s="154"/>
      <c r="G3065" s="184"/>
      <c r="K3065" s="143"/>
      <c r="L3065" s="143"/>
      <c r="M3065" s="184"/>
      <c r="Q3065" s="39"/>
      <c r="R3065" s="39"/>
      <c r="S3065" s="39"/>
      <c r="X3065" s="39"/>
      <c r="Y3065" s="39"/>
      <c r="Z3065" s="39"/>
    </row>
    <row r="3066" spans="6:26" ht="12">
      <c r="F3066" s="154"/>
      <c r="G3066" s="184"/>
      <c r="K3066" s="143"/>
      <c r="L3066" s="143"/>
      <c r="M3066" s="184"/>
      <c r="Q3066" s="39"/>
      <c r="R3066" s="39"/>
      <c r="S3066" s="39"/>
      <c r="X3066" s="39"/>
      <c r="Y3066" s="39"/>
      <c r="Z3066" s="39"/>
    </row>
    <row r="3067" spans="6:26" ht="12">
      <c r="F3067" s="154"/>
      <c r="G3067" s="184"/>
      <c r="K3067" s="143"/>
      <c r="L3067" s="143"/>
      <c r="M3067" s="184"/>
      <c r="Q3067" s="39"/>
      <c r="R3067" s="39"/>
      <c r="S3067" s="39"/>
      <c r="X3067" s="39"/>
      <c r="Y3067" s="39"/>
      <c r="Z3067" s="39"/>
    </row>
    <row r="3068" spans="6:26" ht="12">
      <c r="F3068" s="154"/>
      <c r="G3068" s="184"/>
      <c r="K3068" s="143"/>
      <c r="L3068" s="143"/>
      <c r="M3068" s="184"/>
      <c r="Q3068" s="39"/>
      <c r="R3068" s="39"/>
      <c r="S3068" s="39"/>
      <c r="X3068" s="39"/>
      <c r="Y3068" s="39"/>
      <c r="Z3068" s="39"/>
    </row>
    <row r="3069" spans="6:26" ht="12">
      <c r="F3069" s="154"/>
      <c r="G3069" s="184"/>
      <c r="K3069" s="143"/>
      <c r="L3069" s="143"/>
      <c r="M3069" s="184"/>
      <c r="Q3069" s="39"/>
      <c r="R3069" s="39"/>
      <c r="S3069" s="39"/>
      <c r="X3069" s="39"/>
      <c r="Y3069" s="39"/>
      <c r="Z3069" s="39"/>
    </row>
    <row r="3070" spans="6:26" ht="12">
      <c r="F3070" s="154"/>
      <c r="G3070" s="184"/>
      <c r="K3070" s="143"/>
      <c r="L3070" s="143"/>
      <c r="M3070" s="184"/>
      <c r="Q3070" s="39"/>
      <c r="R3070" s="39"/>
      <c r="S3070" s="39"/>
      <c r="X3070" s="39"/>
      <c r="Y3070" s="39"/>
      <c r="Z3070" s="39"/>
    </row>
    <row r="3071" spans="6:26" ht="12">
      <c r="F3071" s="154"/>
      <c r="G3071" s="184"/>
      <c r="K3071" s="143"/>
      <c r="L3071" s="143"/>
      <c r="M3071" s="184"/>
      <c r="Q3071" s="39"/>
      <c r="R3071" s="39"/>
      <c r="S3071" s="39"/>
      <c r="X3071" s="39"/>
      <c r="Y3071" s="39"/>
      <c r="Z3071" s="39"/>
    </row>
    <row r="3072" spans="6:26" ht="12">
      <c r="F3072" s="154"/>
      <c r="G3072" s="184"/>
      <c r="K3072" s="143"/>
      <c r="L3072" s="143"/>
      <c r="M3072" s="184"/>
      <c r="Q3072" s="39"/>
      <c r="R3072" s="39"/>
      <c r="S3072" s="39"/>
      <c r="X3072" s="39"/>
      <c r="Y3072" s="39"/>
      <c r="Z3072" s="39"/>
    </row>
    <row r="3073" spans="6:26" ht="12">
      <c r="F3073" s="154"/>
      <c r="G3073" s="184"/>
      <c r="K3073" s="143"/>
      <c r="L3073" s="143"/>
      <c r="M3073" s="184"/>
      <c r="Q3073" s="39"/>
      <c r="R3073" s="39"/>
      <c r="S3073" s="39"/>
      <c r="X3073" s="39"/>
      <c r="Y3073" s="39"/>
      <c r="Z3073" s="39"/>
    </row>
    <row r="3074" spans="6:26" ht="12">
      <c r="F3074" s="154"/>
      <c r="G3074" s="184"/>
      <c r="K3074" s="143"/>
      <c r="L3074" s="143"/>
      <c r="M3074" s="184"/>
      <c r="Q3074" s="39"/>
      <c r="R3074" s="39"/>
      <c r="S3074" s="39"/>
      <c r="X3074" s="39"/>
      <c r="Y3074" s="39"/>
      <c r="Z3074" s="39"/>
    </row>
    <row r="3075" spans="6:26" ht="12">
      <c r="F3075" s="154"/>
      <c r="G3075" s="184"/>
      <c r="K3075" s="143"/>
      <c r="L3075" s="143"/>
      <c r="M3075" s="184"/>
      <c r="Q3075" s="39"/>
      <c r="R3075" s="39"/>
      <c r="S3075" s="39"/>
      <c r="X3075" s="39"/>
      <c r="Y3075" s="39"/>
      <c r="Z3075" s="39"/>
    </row>
    <row r="3076" spans="6:26" ht="12">
      <c r="F3076" s="154"/>
      <c r="G3076" s="184"/>
      <c r="K3076" s="143"/>
      <c r="L3076" s="143"/>
      <c r="M3076" s="184"/>
      <c r="Q3076" s="39"/>
      <c r="R3076" s="39"/>
      <c r="S3076" s="39"/>
      <c r="X3076" s="39"/>
      <c r="Y3076" s="39"/>
      <c r="Z3076" s="39"/>
    </row>
    <row r="3077" spans="6:26" ht="12">
      <c r="F3077" s="154"/>
      <c r="G3077" s="184"/>
      <c r="K3077" s="143"/>
      <c r="L3077" s="143"/>
      <c r="M3077" s="184"/>
      <c r="Q3077" s="39"/>
      <c r="R3077" s="39"/>
      <c r="S3077" s="39"/>
      <c r="X3077" s="39"/>
      <c r="Y3077" s="39"/>
      <c r="Z3077" s="39"/>
    </row>
    <row r="3078" spans="6:26" ht="12">
      <c r="F3078" s="154"/>
      <c r="G3078" s="184"/>
      <c r="K3078" s="143"/>
      <c r="L3078" s="143"/>
      <c r="M3078" s="184"/>
      <c r="Q3078" s="39"/>
      <c r="R3078" s="39"/>
      <c r="S3078" s="39"/>
      <c r="X3078" s="39"/>
      <c r="Y3078" s="39"/>
      <c r="Z3078" s="39"/>
    </row>
    <row r="3079" spans="6:26" ht="12">
      <c r="F3079" s="154"/>
      <c r="G3079" s="184"/>
      <c r="K3079" s="143"/>
      <c r="L3079" s="143"/>
      <c r="M3079" s="184"/>
      <c r="Q3079" s="39"/>
      <c r="R3079" s="39"/>
      <c r="S3079" s="39"/>
      <c r="X3079" s="39"/>
      <c r="Y3079" s="39"/>
      <c r="Z3079" s="39"/>
    </row>
    <row r="3080" spans="6:26" ht="12">
      <c r="F3080" s="154"/>
      <c r="G3080" s="184"/>
      <c r="K3080" s="143"/>
      <c r="L3080" s="143"/>
      <c r="M3080" s="184"/>
      <c r="Q3080" s="39"/>
      <c r="R3080" s="39"/>
      <c r="S3080" s="39"/>
      <c r="X3080" s="39"/>
      <c r="Y3080" s="39"/>
      <c r="Z3080" s="39"/>
    </row>
    <row r="3081" spans="6:26" ht="12">
      <c r="F3081" s="154"/>
      <c r="G3081" s="184"/>
      <c r="K3081" s="143"/>
      <c r="L3081" s="143"/>
      <c r="M3081" s="184"/>
      <c r="Q3081" s="39"/>
      <c r="R3081" s="39"/>
      <c r="S3081" s="39"/>
      <c r="X3081" s="39"/>
      <c r="Y3081" s="39"/>
      <c r="Z3081" s="39"/>
    </row>
    <row r="3082" spans="6:26" ht="12">
      <c r="F3082" s="154"/>
      <c r="G3082" s="184"/>
      <c r="K3082" s="143"/>
      <c r="L3082" s="143"/>
      <c r="M3082" s="184"/>
      <c r="Q3082" s="39"/>
      <c r="R3082" s="39"/>
      <c r="S3082" s="39"/>
      <c r="X3082" s="39"/>
      <c r="Y3082" s="39"/>
      <c r="Z3082" s="39"/>
    </row>
    <row r="3083" spans="6:26" ht="12">
      <c r="F3083" s="154"/>
      <c r="G3083" s="184"/>
      <c r="K3083" s="143"/>
      <c r="L3083" s="143"/>
      <c r="M3083" s="184"/>
      <c r="Q3083" s="39"/>
      <c r="R3083" s="39"/>
      <c r="S3083" s="39"/>
      <c r="X3083" s="39"/>
      <c r="Y3083" s="39"/>
      <c r="Z3083" s="39"/>
    </row>
    <row r="3084" spans="6:26" ht="12">
      <c r="F3084" s="154"/>
      <c r="G3084" s="184"/>
      <c r="K3084" s="143"/>
      <c r="L3084" s="143"/>
      <c r="M3084" s="184"/>
      <c r="Q3084" s="39"/>
      <c r="R3084" s="39"/>
      <c r="S3084" s="39"/>
      <c r="X3084" s="39"/>
      <c r="Y3084" s="39"/>
      <c r="Z3084" s="39"/>
    </row>
    <row r="3085" spans="6:26" ht="12">
      <c r="F3085" s="154"/>
      <c r="G3085" s="184"/>
      <c r="K3085" s="143"/>
      <c r="L3085" s="143"/>
      <c r="M3085" s="184"/>
      <c r="Q3085" s="39"/>
      <c r="R3085" s="39"/>
      <c r="S3085" s="39"/>
      <c r="X3085" s="39"/>
      <c r="Y3085" s="39"/>
      <c r="Z3085" s="39"/>
    </row>
    <row r="3086" spans="6:26" ht="12">
      <c r="F3086" s="154"/>
      <c r="G3086" s="184"/>
      <c r="K3086" s="143"/>
      <c r="L3086" s="143"/>
      <c r="M3086" s="184"/>
      <c r="Q3086" s="39"/>
      <c r="R3086" s="39"/>
      <c r="S3086" s="39"/>
      <c r="X3086" s="39"/>
      <c r="Y3086" s="39"/>
      <c r="Z3086" s="39"/>
    </row>
    <row r="3087" spans="6:26" ht="12">
      <c r="F3087" s="154"/>
      <c r="G3087" s="184"/>
      <c r="K3087" s="143"/>
      <c r="L3087" s="143"/>
      <c r="M3087" s="184"/>
      <c r="Q3087" s="39"/>
      <c r="R3087" s="39"/>
      <c r="S3087" s="39"/>
      <c r="X3087" s="39"/>
      <c r="Y3087" s="39"/>
      <c r="Z3087" s="39"/>
    </row>
    <row r="3088" spans="6:26" ht="12">
      <c r="F3088" s="154"/>
      <c r="G3088" s="184"/>
      <c r="K3088" s="143"/>
      <c r="L3088" s="143"/>
      <c r="M3088" s="184"/>
      <c r="Q3088" s="39"/>
      <c r="R3088" s="39"/>
      <c r="S3088" s="39"/>
      <c r="X3088" s="39"/>
      <c r="Y3088" s="39"/>
      <c r="Z3088" s="39"/>
    </row>
    <row r="3089" spans="6:26" ht="12">
      <c r="F3089" s="154"/>
      <c r="G3089" s="184"/>
      <c r="K3089" s="143"/>
      <c r="L3089" s="143"/>
      <c r="M3089" s="184"/>
      <c r="Q3089" s="39"/>
      <c r="R3089" s="39"/>
      <c r="S3089" s="39"/>
      <c r="X3089" s="39"/>
      <c r="Y3089" s="39"/>
      <c r="Z3089" s="39"/>
    </row>
    <row r="3090" spans="6:26" ht="12">
      <c r="F3090" s="154"/>
      <c r="G3090" s="184"/>
      <c r="K3090" s="143"/>
      <c r="L3090" s="143"/>
      <c r="M3090" s="184"/>
      <c r="Q3090" s="39"/>
      <c r="R3090" s="39"/>
      <c r="S3090" s="39"/>
      <c r="X3090" s="39"/>
      <c r="Y3090" s="39"/>
      <c r="Z3090" s="39"/>
    </row>
    <row r="3091" spans="6:26" ht="12">
      <c r="F3091" s="154"/>
      <c r="G3091" s="184"/>
      <c r="K3091" s="143"/>
      <c r="L3091" s="143"/>
      <c r="M3091" s="184"/>
      <c r="Q3091" s="39"/>
      <c r="R3091" s="39"/>
      <c r="S3091" s="39"/>
      <c r="X3091" s="39"/>
      <c r="Y3091" s="39"/>
      <c r="Z3091" s="39"/>
    </row>
    <row r="3092" spans="6:26" ht="12">
      <c r="F3092" s="154"/>
      <c r="G3092" s="184"/>
      <c r="K3092" s="143"/>
      <c r="L3092" s="143"/>
      <c r="M3092" s="184"/>
      <c r="Q3092" s="39"/>
      <c r="R3092" s="39"/>
      <c r="S3092" s="39"/>
      <c r="X3092" s="39"/>
      <c r="Y3092" s="39"/>
      <c r="Z3092" s="39"/>
    </row>
    <row r="3093" spans="6:26" ht="12">
      <c r="F3093" s="154"/>
      <c r="G3093" s="184"/>
      <c r="K3093" s="143"/>
      <c r="L3093" s="143"/>
      <c r="M3093" s="184"/>
      <c r="Q3093" s="39"/>
      <c r="R3093" s="39"/>
      <c r="S3093" s="39"/>
      <c r="X3093" s="39"/>
      <c r="Y3093" s="39"/>
      <c r="Z3093" s="39"/>
    </row>
    <row r="3094" spans="6:26" ht="12">
      <c r="F3094" s="154"/>
      <c r="G3094" s="184"/>
      <c r="K3094" s="143"/>
      <c r="L3094" s="143"/>
      <c r="M3094" s="184"/>
      <c r="Q3094" s="39"/>
      <c r="R3094" s="39"/>
      <c r="S3094" s="39"/>
      <c r="X3094" s="39"/>
      <c r="Y3094" s="39"/>
      <c r="Z3094" s="39"/>
    </row>
    <row r="3095" spans="6:26" ht="12">
      <c r="F3095" s="154"/>
      <c r="G3095" s="184"/>
      <c r="K3095" s="143"/>
      <c r="L3095" s="143"/>
      <c r="M3095" s="184"/>
      <c r="Q3095" s="39"/>
      <c r="R3095" s="39"/>
      <c r="S3095" s="39"/>
      <c r="X3095" s="39"/>
      <c r="Y3095" s="39"/>
      <c r="Z3095" s="39"/>
    </row>
    <row r="3096" spans="6:26" ht="12">
      <c r="F3096" s="154"/>
      <c r="G3096" s="184"/>
      <c r="K3096" s="143"/>
      <c r="L3096" s="143"/>
      <c r="M3096" s="184"/>
      <c r="Q3096" s="39"/>
      <c r="R3096" s="39"/>
      <c r="S3096" s="39"/>
      <c r="X3096" s="39"/>
      <c r="Y3096" s="39"/>
      <c r="Z3096" s="39"/>
    </row>
    <row r="3097" spans="6:26" ht="12">
      <c r="F3097" s="154"/>
      <c r="G3097" s="184"/>
      <c r="K3097" s="143"/>
      <c r="L3097" s="143"/>
      <c r="M3097" s="184"/>
      <c r="Q3097" s="39"/>
      <c r="R3097" s="39"/>
      <c r="S3097" s="39"/>
      <c r="X3097" s="39"/>
      <c r="Y3097" s="39"/>
      <c r="Z3097" s="39"/>
    </row>
    <row r="3098" spans="6:26" ht="12">
      <c r="F3098" s="154"/>
      <c r="G3098" s="184"/>
      <c r="K3098" s="143"/>
      <c r="L3098" s="143"/>
      <c r="M3098" s="184"/>
      <c r="Q3098" s="39"/>
      <c r="R3098" s="39"/>
      <c r="S3098" s="39"/>
      <c r="X3098" s="39"/>
      <c r="Y3098" s="39"/>
      <c r="Z3098" s="39"/>
    </row>
    <row r="3099" spans="6:26" ht="12">
      <c r="F3099" s="154"/>
      <c r="G3099" s="184"/>
      <c r="K3099" s="143"/>
      <c r="L3099" s="143"/>
      <c r="M3099" s="184"/>
      <c r="Q3099" s="39"/>
      <c r="R3099" s="39"/>
      <c r="S3099" s="39"/>
      <c r="X3099" s="39"/>
      <c r="Y3099" s="39"/>
      <c r="Z3099" s="39"/>
    </row>
    <row r="3100" spans="6:26" ht="12">
      <c r="F3100" s="154"/>
      <c r="G3100" s="184"/>
      <c r="K3100" s="143"/>
      <c r="L3100" s="143"/>
      <c r="M3100" s="184"/>
      <c r="Q3100" s="39"/>
      <c r="R3100" s="39"/>
      <c r="S3100" s="39"/>
      <c r="X3100" s="39"/>
      <c r="Y3100" s="39"/>
      <c r="Z3100" s="39"/>
    </row>
    <row r="3101" spans="6:26" ht="12">
      <c r="F3101" s="154"/>
      <c r="G3101" s="184"/>
      <c r="K3101" s="143"/>
      <c r="L3101" s="143"/>
      <c r="M3101" s="184"/>
      <c r="Q3101" s="39"/>
      <c r="R3101" s="39"/>
      <c r="S3101" s="39"/>
      <c r="X3101" s="39"/>
      <c r="Y3101" s="39"/>
      <c r="Z3101" s="39"/>
    </row>
    <row r="3102" spans="6:26" ht="12">
      <c r="F3102" s="154"/>
      <c r="G3102" s="184"/>
      <c r="K3102" s="143"/>
      <c r="L3102" s="143"/>
      <c r="M3102" s="184"/>
      <c r="Q3102" s="39"/>
      <c r="R3102" s="39"/>
      <c r="S3102" s="39"/>
      <c r="X3102" s="39"/>
      <c r="Y3102" s="39"/>
      <c r="Z3102" s="39"/>
    </row>
    <row r="3103" spans="6:26" ht="12">
      <c r="F3103" s="154"/>
      <c r="G3103" s="184"/>
      <c r="K3103" s="143"/>
      <c r="L3103" s="143"/>
      <c r="M3103" s="184"/>
      <c r="Q3103" s="39"/>
      <c r="R3103" s="39"/>
      <c r="S3103" s="39"/>
      <c r="X3103" s="39"/>
      <c r="Y3103" s="39"/>
      <c r="Z3103" s="39"/>
    </row>
    <row r="3104" spans="6:26" ht="12">
      <c r="F3104" s="154"/>
      <c r="G3104" s="184"/>
      <c r="K3104" s="143"/>
      <c r="L3104" s="143"/>
      <c r="M3104" s="184"/>
      <c r="Q3104" s="39"/>
      <c r="R3104" s="39"/>
      <c r="S3104" s="39"/>
      <c r="X3104" s="39"/>
      <c r="Y3104" s="39"/>
      <c r="Z3104" s="39"/>
    </row>
    <row r="3105" spans="6:26" ht="12">
      <c r="F3105" s="154"/>
      <c r="G3105" s="184"/>
      <c r="K3105" s="143"/>
      <c r="L3105" s="143"/>
      <c r="M3105" s="184"/>
      <c r="Q3105" s="39"/>
      <c r="R3105" s="39"/>
      <c r="S3105" s="39"/>
      <c r="X3105" s="39"/>
      <c r="Y3105" s="39"/>
      <c r="Z3105" s="39"/>
    </row>
    <row r="3106" spans="6:26" ht="12">
      <c r="F3106" s="154"/>
      <c r="G3106" s="184"/>
      <c r="K3106" s="143"/>
      <c r="L3106" s="143"/>
      <c r="M3106" s="184"/>
      <c r="Q3106" s="39"/>
      <c r="R3106" s="39"/>
      <c r="S3106" s="39"/>
      <c r="X3106" s="39"/>
      <c r="Y3106" s="39"/>
      <c r="Z3106" s="39"/>
    </row>
    <row r="3107" spans="6:26" ht="12">
      <c r="F3107" s="154"/>
      <c r="G3107" s="184"/>
      <c r="K3107" s="143"/>
      <c r="L3107" s="143"/>
      <c r="M3107" s="184"/>
      <c r="Q3107" s="39"/>
      <c r="R3107" s="39"/>
      <c r="S3107" s="39"/>
      <c r="X3107" s="39"/>
      <c r="Y3107" s="39"/>
      <c r="Z3107" s="39"/>
    </row>
    <row r="3108" spans="6:26" ht="12">
      <c r="F3108" s="154"/>
      <c r="G3108" s="184"/>
      <c r="K3108" s="143"/>
      <c r="L3108" s="143"/>
      <c r="M3108" s="184"/>
      <c r="Q3108" s="39"/>
      <c r="R3108" s="39"/>
      <c r="S3108" s="39"/>
      <c r="X3108" s="39"/>
      <c r="Y3108" s="39"/>
      <c r="Z3108" s="39"/>
    </row>
    <row r="3109" spans="6:26" ht="12">
      <c r="F3109" s="154"/>
      <c r="G3109" s="184"/>
      <c r="K3109" s="143"/>
      <c r="L3109" s="143"/>
      <c r="M3109" s="184"/>
      <c r="Q3109" s="39"/>
      <c r="R3109" s="39"/>
      <c r="S3109" s="39"/>
      <c r="X3109" s="39"/>
      <c r="Y3109" s="39"/>
      <c r="Z3109" s="39"/>
    </row>
    <row r="3110" spans="6:26" ht="12">
      <c r="F3110" s="154"/>
      <c r="G3110" s="184"/>
      <c r="K3110" s="143"/>
      <c r="L3110" s="143"/>
      <c r="M3110" s="184"/>
      <c r="Q3110" s="39"/>
      <c r="R3110" s="39"/>
      <c r="S3110" s="39"/>
      <c r="X3110" s="39"/>
      <c r="Y3110" s="39"/>
      <c r="Z3110" s="39"/>
    </row>
    <row r="3111" spans="6:26" ht="12">
      <c r="F3111" s="154"/>
      <c r="G3111" s="184"/>
      <c r="K3111" s="143"/>
      <c r="L3111" s="143"/>
      <c r="M3111" s="184"/>
      <c r="Q3111" s="39"/>
      <c r="R3111" s="39"/>
      <c r="S3111" s="39"/>
      <c r="X3111" s="39"/>
      <c r="Y3111" s="39"/>
      <c r="Z3111" s="39"/>
    </row>
    <row r="3112" spans="6:26" ht="12">
      <c r="F3112" s="154"/>
      <c r="G3112" s="184"/>
      <c r="K3112" s="143"/>
      <c r="L3112" s="143"/>
      <c r="M3112" s="184"/>
      <c r="Q3112" s="39"/>
      <c r="R3112" s="39"/>
      <c r="S3112" s="39"/>
      <c r="X3112" s="39"/>
      <c r="Y3112" s="39"/>
      <c r="Z3112" s="39"/>
    </row>
    <row r="3113" spans="6:26" ht="12">
      <c r="F3113" s="154"/>
      <c r="G3113" s="184"/>
      <c r="K3113" s="143"/>
      <c r="L3113" s="143"/>
      <c r="M3113" s="184"/>
      <c r="Q3113" s="39"/>
      <c r="R3113" s="39"/>
      <c r="S3113" s="39"/>
      <c r="X3113" s="39"/>
      <c r="Y3113" s="39"/>
      <c r="Z3113" s="39"/>
    </row>
    <row r="3114" spans="6:26" ht="12">
      <c r="F3114" s="154"/>
      <c r="G3114" s="184"/>
      <c r="K3114" s="143"/>
      <c r="L3114" s="143"/>
      <c r="M3114" s="184"/>
      <c r="Q3114" s="39"/>
      <c r="R3114" s="39"/>
      <c r="S3114" s="39"/>
      <c r="X3114" s="39"/>
      <c r="Y3114" s="39"/>
      <c r="Z3114" s="39"/>
    </row>
    <row r="3115" spans="6:26" ht="12">
      <c r="F3115" s="154"/>
      <c r="G3115" s="184"/>
      <c r="K3115" s="143"/>
      <c r="L3115" s="143"/>
      <c r="M3115" s="184"/>
      <c r="Q3115" s="39"/>
      <c r="R3115" s="39"/>
      <c r="S3115" s="39"/>
      <c r="X3115" s="39"/>
      <c r="Y3115" s="39"/>
      <c r="Z3115" s="39"/>
    </row>
    <row r="3116" spans="6:26" ht="12">
      <c r="F3116" s="154"/>
      <c r="G3116" s="184"/>
      <c r="K3116" s="143"/>
      <c r="L3116" s="143"/>
      <c r="M3116" s="184"/>
      <c r="Q3116" s="39"/>
      <c r="R3116" s="39"/>
      <c r="S3116" s="39"/>
      <c r="X3116" s="39"/>
      <c r="Y3116" s="39"/>
      <c r="Z3116" s="39"/>
    </row>
    <row r="3117" spans="6:26" ht="12">
      <c r="F3117" s="154"/>
      <c r="G3117" s="184"/>
      <c r="K3117" s="143"/>
      <c r="L3117" s="143"/>
      <c r="M3117" s="184"/>
      <c r="Q3117" s="39"/>
      <c r="R3117" s="39"/>
      <c r="S3117" s="39"/>
      <c r="X3117" s="39"/>
      <c r="Y3117" s="39"/>
      <c r="Z3117" s="39"/>
    </row>
    <row r="3118" spans="6:26" ht="12">
      <c r="F3118" s="154"/>
      <c r="G3118" s="184"/>
      <c r="K3118" s="143"/>
      <c r="L3118" s="143"/>
      <c r="M3118" s="184"/>
      <c r="Q3118" s="39"/>
      <c r="R3118" s="39"/>
      <c r="S3118" s="39"/>
      <c r="X3118" s="39"/>
      <c r="Y3118" s="39"/>
      <c r="Z3118" s="39"/>
    </row>
    <row r="3119" spans="6:26" ht="12">
      <c r="F3119" s="154"/>
      <c r="G3119" s="184"/>
      <c r="K3119" s="143"/>
      <c r="L3119" s="143"/>
      <c r="M3119" s="184"/>
      <c r="Q3119" s="39"/>
      <c r="R3119" s="39"/>
      <c r="S3119" s="39"/>
      <c r="X3119" s="39"/>
      <c r="Y3119" s="39"/>
      <c r="Z3119" s="39"/>
    </row>
    <row r="3120" spans="6:26" ht="12">
      <c r="F3120" s="154"/>
      <c r="G3120" s="184"/>
      <c r="K3120" s="143"/>
      <c r="L3120" s="143"/>
      <c r="M3120" s="184"/>
      <c r="Q3120" s="39"/>
      <c r="R3120" s="39"/>
      <c r="S3120" s="39"/>
      <c r="X3120" s="39"/>
      <c r="Y3120" s="39"/>
      <c r="Z3120" s="39"/>
    </row>
    <row r="3121" spans="6:26" ht="12">
      <c r="F3121" s="154"/>
      <c r="G3121" s="184"/>
      <c r="K3121" s="143"/>
      <c r="L3121" s="143"/>
      <c r="M3121" s="184"/>
      <c r="Q3121" s="39"/>
      <c r="R3121" s="39"/>
      <c r="S3121" s="39"/>
      <c r="X3121" s="39"/>
      <c r="Y3121" s="39"/>
      <c r="Z3121" s="39"/>
    </row>
    <row r="3122" spans="6:26" ht="12">
      <c r="F3122" s="154"/>
      <c r="G3122" s="184"/>
      <c r="K3122" s="143"/>
      <c r="L3122" s="143"/>
      <c r="M3122" s="184"/>
      <c r="Q3122" s="39"/>
      <c r="R3122" s="39"/>
      <c r="S3122" s="39"/>
      <c r="X3122" s="39"/>
      <c r="Y3122" s="39"/>
      <c r="Z3122" s="39"/>
    </row>
    <row r="3123" spans="6:26" ht="12">
      <c r="F3123" s="154"/>
      <c r="G3123" s="184"/>
      <c r="K3123" s="143"/>
      <c r="L3123" s="143"/>
      <c r="M3123" s="184"/>
      <c r="Q3123" s="39"/>
      <c r="R3123" s="39"/>
      <c r="S3123" s="39"/>
      <c r="X3123" s="39"/>
      <c r="Y3123" s="39"/>
      <c r="Z3123" s="39"/>
    </row>
    <row r="3124" spans="6:26" ht="12">
      <c r="F3124" s="154"/>
      <c r="G3124" s="184"/>
      <c r="K3124" s="143"/>
      <c r="L3124" s="143"/>
      <c r="M3124" s="184"/>
      <c r="Q3124" s="39"/>
      <c r="R3124" s="39"/>
      <c r="S3124" s="39"/>
      <c r="X3124" s="39"/>
      <c r="Y3124" s="39"/>
      <c r="Z3124" s="39"/>
    </row>
    <row r="3125" spans="6:26" ht="12">
      <c r="F3125" s="154"/>
      <c r="G3125" s="184"/>
      <c r="K3125" s="143"/>
      <c r="L3125" s="143"/>
      <c r="M3125" s="184"/>
      <c r="Q3125" s="39"/>
      <c r="R3125" s="39"/>
      <c r="S3125" s="39"/>
      <c r="X3125" s="39"/>
      <c r="Y3125" s="39"/>
      <c r="Z3125" s="39"/>
    </row>
    <row r="3126" spans="6:26" ht="12">
      <c r="F3126" s="154"/>
      <c r="G3126" s="184"/>
      <c r="K3126" s="143"/>
      <c r="L3126" s="143"/>
      <c r="M3126" s="184"/>
      <c r="Q3126" s="39"/>
      <c r="R3126" s="39"/>
      <c r="S3126" s="39"/>
      <c r="X3126" s="39"/>
      <c r="Y3126" s="39"/>
      <c r="Z3126" s="39"/>
    </row>
    <row r="3127" spans="6:26" ht="12">
      <c r="F3127" s="154"/>
      <c r="G3127" s="184"/>
      <c r="K3127" s="143"/>
      <c r="L3127" s="143"/>
      <c r="M3127" s="184"/>
      <c r="Q3127" s="39"/>
      <c r="R3127" s="39"/>
      <c r="S3127" s="39"/>
      <c r="X3127" s="39"/>
      <c r="Y3127" s="39"/>
      <c r="Z3127" s="39"/>
    </row>
    <row r="3128" spans="6:26" ht="12">
      <c r="F3128" s="154"/>
      <c r="G3128" s="184"/>
      <c r="K3128" s="143"/>
      <c r="L3128" s="143"/>
      <c r="M3128" s="184"/>
      <c r="Q3128" s="39"/>
      <c r="R3128" s="39"/>
      <c r="S3128" s="39"/>
      <c r="X3128" s="39"/>
      <c r="Y3128" s="39"/>
      <c r="Z3128" s="39"/>
    </row>
    <row r="3129" spans="6:26" ht="12">
      <c r="F3129" s="154"/>
      <c r="G3129" s="184"/>
      <c r="K3129" s="143"/>
      <c r="L3129" s="143"/>
      <c r="M3129" s="184"/>
      <c r="Q3129" s="39"/>
      <c r="R3129" s="39"/>
      <c r="S3129" s="39"/>
      <c r="X3129" s="39"/>
      <c r="Y3129" s="39"/>
      <c r="Z3129" s="39"/>
    </row>
    <row r="3130" spans="6:26" ht="12">
      <c r="F3130" s="154"/>
      <c r="G3130" s="184"/>
      <c r="K3130" s="143"/>
      <c r="L3130" s="143"/>
      <c r="M3130" s="184"/>
      <c r="Q3130" s="39"/>
      <c r="R3130" s="39"/>
      <c r="S3130" s="39"/>
      <c r="X3130" s="39"/>
      <c r="Y3130" s="39"/>
      <c r="Z3130" s="39"/>
    </row>
    <row r="3131" spans="6:26" ht="12">
      <c r="F3131" s="154"/>
      <c r="G3131" s="184"/>
      <c r="K3131" s="143"/>
      <c r="L3131" s="143"/>
      <c r="M3131" s="184"/>
      <c r="Q3131" s="39"/>
      <c r="R3131" s="39"/>
      <c r="S3131" s="39"/>
      <c r="X3131" s="39"/>
      <c r="Y3131" s="39"/>
      <c r="Z3131" s="39"/>
    </row>
    <row r="3132" spans="6:26" ht="12">
      <c r="F3132" s="154"/>
      <c r="G3132" s="184"/>
      <c r="K3132" s="143"/>
      <c r="L3132" s="143"/>
      <c r="M3132" s="184"/>
      <c r="Q3132" s="39"/>
      <c r="R3132" s="39"/>
      <c r="S3132" s="39"/>
      <c r="X3132" s="39"/>
      <c r="Y3132" s="39"/>
      <c r="Z3132" s="39"/>
    </row>
    <row r="3133" spans="6:26" ht="12">
      <c r="F3133" s="154"/>
      <c r="G3133" s="184"/>
      <c r="K3133" s="143"/>
      <c r="L3133" s="143"/>
      <c r="M3133" s="184"/>
      <c r="Q3133" s="39"/>
      <c r="R3133" s="39"/>
      <c r="S3133" s="39"/>
      <c r="X3133" s="39"/>
      <c r="Y3133" s="39"/>
      <c r="Z3133" s="39"/>
    </row>
    <row r="3134" spans="6:26" ht="12">
      <c r="F3134" s="154"/>
      <c r="G3134" s="184"/>
      <c r="K3134" s="143"/>
      <c r="L3134" s="143"/>
      <c r="M3134" s="184"/>
      <c r="Q3134" s="39"/>
      <c r="R3134" s="39"/>
      <c r="S3134" s="39"/>
      <c r="X3134" s="39"/>
      <c r="Y3134" s="39"/>
      <c r="Z3134" s="39"/>
    </row>
    <row r="3135" spans="6:26" ht="12">
      <c r="F3135" s="154"/>
      <c r="G3135" s="184"/>
      <c r="K3135" s="143"/>
      <c r="L3135" s="143"/>
      <c r="M3135" s="184"/>
      <c r="Q3135" s="39"/>
      <c r="R3135" s="39"/>
      <c r="S3135" s="39"/>
      <c r="X3135" s="39"/>
      <c r="Y3135" s="39"/>
      <c r="Z3135" s="39"/>
    </row>
    <row r="3136" spans="6:26" ht="12">
      <c r="F3136" s="154"/>
      <c r="G3136" s="184"/>
      <c r="K3136" s="143"/>
      <c r="L3136" s="143"/>
      <c r="M3136" s="184"/>
      <c r="Q3136" s="39"/>
      <c r="R3136" s="39"/>
      <c r="S3136" s="39"/>
      <c r="X3136" s="39"/>
      <c r="Y3136" s="39"/>
      <c r="Z3136" s="39"/>
    </row>
    <row r="3137" spans="6:26" ht="12">
      <c r="F3137" s="154"/>
      <c r="G3137" s="184"/>
      <c r="K3137" s="143"/>
      <c r="L3137" s="143"/>
      <c r="M3137" s="184"/>
      <c r="Q3137" s="39"/>
      <c r="R3137" s="39"/>
      <c r="S3137" s="39"/>
      <c r="X3137" s="39"/>
      <c r="Y3137" s="39"/>
      <c r="Z3137" s="39"/>
    </row>
    <row r="3138" spans="6:26" ht="12">
      <c r="F3138" s="154"/>
      <c r="G3138" s="184"/>
      <c r="K3138" s="143"/>
      <c r="L3138" s="143"/>
      <c r="M3138" s="184"/>
      <c r="Q3138" s="39"/>
      <c r="R3138" s="39"/>
      <c r="S3138" s="39"/>
      <c r="X3138" s="39"/>
      <c r="Y3138" s="39"/>
      <c r="Z3138" s="39"/>
    </row>
    <row r="3139" spans="6:26" ht="12">
      <c r="F3139" s="154"/>
      <c r="G3139" s="184"/>
      <c r="K3139" s="143"/>
      <c r="L3139" s="143"/>
      <c r="M3139" s="184"/>
      <c r="Q3139" s="39"/>
      <c r="R3139" s="39"/>
      <c r="S3139" s="39"/>
      <c r="X3139" s="39"/>
      <c r="Y3139" s="39"/>
      <c r="Z3139" s="39"/>
    </row>
    <row r="3140" spans="6:26" ht="12">
      <c r="F3140" s="154"/>
      <c r="G3140" s="184"/>
      <c r="K3140" s="143"/>
      <c r="L3140" s="143"/>
      <c r="M3140" s="184"/>
      <c r="Q3140" s="39"/>
      <c r="R3140" s="39"/>
      <c r="S3140" s="39"/>
      <c r="X3140" s="39"/>
      <c r="Y3140" s="39"/>
      <c r="Z3140" s="39"/>
    </row>
    <row r="3141" spans="6:26" ht="12">
      <c r="F3141" s="154"/>
      <c r="G3141" s="184"/>
      <c r="K3141" s="143"/>
      <c r="L3141" s="143"/>
      <c r="M3141" s="184"/>
      <c r="Q3141" s="39"/>
      <c r="R3141" s="39"/>
      <c r="S3141" s="39"/>
      <c r="X3141" s="39"/>
      <c r="Y3141" s="39"/>
      <c r="Z3141" s="39"/>
    </row>
    <row r="3142" spans="6:26" ht="12">
      <c r="F3142" s="154"/>
      <c r="G3142" s="184"/>
      <c r="K3142" s="143"/>
      <c r="L3142" s="143"/>
      <c r="M3142" s="184"/>
      <c r="Q3142" s="39"/>
      <c r="R3142" s="39"/>
      <c r="S3142" s="39"/>
      <c r="X3142" s="39"/>
      <c r="Y3142" s="39"/>
      <c r="Z3142" s="39"/>
    </row>
    <row r="3143" spans="6:26" ht="12">
      <c r="F3143" s="154"/>
      <c r="G3143" s="184"/>
      <c r="K3143" s="143"/>
      <c r="L3143" s="143"/>
      <c r="M3143" s="184"/>
      <c r="Q3143" s="39"/>
      <c r="R3143" s="39"/>
      <c r="S3143" s="39"/>
      <c r="X3143" s="39"/>
      <c r="Y3143" s="39"/>
      <c r="Z3143" s="39"/>
    </row>
    <row r="3144" spans="6:26" ht="12">
      <c r="F3144" s="154"/>
      <c r="G3144" s="184"/>
      <c r="K3144" s="143"/>
      <c r="L3144" s="143"/>
      <c r="M3144" s="184"/>
      <c r="Q3144" s="39"/>
      <c r="R3144" s="39"/>
      <c r="S3144" s="39"/>
      <c r="X3144" s="39"/>
      <c r="Y3144" s="39"/>
      <c r="Z3144" s="39"/>
    </row>
    <row r="3145" spans="6:26" ht="12">
      <c r="F3145" s="154"/>
      <c r="G3145" s="184"/>
      <c r="K3145" s="143"/>
      <c r="L3145" s="143"/>
      <c r="M3145" s="184"/>
      <c r="Q3145" s="39"/>
      <c r="R3145" s="39"/>
      <c r="S3145" s="39"/>
      <c r="X3145" s="39"/>
      <c r="Y3145" s="39"/>
      <c r="Z3145" s="39"/>
    </row>
    <row r="3146" spans="6:26" ht="12">
      <c r="F3146" s="154"/>
      <c r="G3146" s="184"/>
      <c r="K3146" s="143"/>
      <c r="L3146" s="143"/>
      <c r="M3146" s="184"/>
      <c r="Q3146" s="39"/>
      <c r="R3146" s="39"/>
      <c r="S3146" s="39"/>
      <c r="X3146" s="39"/>
      <c r="Y3146" s="39"/>
      <c r="Z3146" s="39"/>
    </row>
    <row r="3147" spans="6:26" ht="12">
      <c r="F3147" s="154"/>
      <c r="G3147" s="184"/>
      <c r="K3147" s="143"/>
      <c r="L3147" s="143"/>
      <c r="M3147" s="184"/>
      <c r="Q3147" s="39"/>
      <c r="R3147" s="39"/>
      <c r="S3147" s="39"/>
      <c r="X3147" s="39"/>
      <c r="Y3147" s="39"/>
      <c r="Z3147" s="39"/>
    </row>
    <row r="3148" spans="6:26" ht="12">
      <c r="F3148" s="154"/>
      <c r="G3148" s="184"/>
      <c r="K3148" s="143"/>
      <c r="L3148" s="143"/>
      <c r="M3148" s="184"/>
      <c r="Q3148" s="39"/>
      <c r="R3148" s="39"/>
      <c r="S3148" s="39"/>
      <c r="X3148" s="39"/>
      <c r="Y3148" s="39"/>
      <c r="Z3148" s="39"/>
    </row>
    <row r="3149" spans="6:26" ht="12">
      <c r="F3149" s="154"/>
      <c r="G3149" s="184"/>
      <c r="K3149" s="143"/>
      <c r="L3149" s="143"/>
      <c r="M3149" s="184"/>
      <c r="Q3149" s="39"/>
      <c r="R3149" s="39"/>
      <c r="S3149" s="39"/>
      <c r="X3149" s="39"/>
      <c r="Y3149" s="39"/>
      <c r="Z3149" s="39"/>
    </row>
    <row r="3150" spans="6:26" ht="12">
      <c r="F3150" s="154"/>
      <c r="G3150" s="184"/>
      <c r="K3150" s="143"/>
      <c r="L3150" s="143"/>
      <c r="M3150" s="184"/>
      <c r="Q3150" s="39"/>
      <c r="R3150" s="39"/>
      <c r="S3150" s="39"/>
      <c r="X3150" s="39"/>
      <c r="Y3150" s="39"/>
      <c r="Z3150" s="39"/>
    </row>
    <row r="3151" spans="6:26" ht="12">
      <c r="F3151" s="154"/>
      <c r="G3151" s="184"/>
      <c r="K3151" s="143"/>
      <c r="L3151" s="143"/>
      <c r="M3151" s="184"/>
      <c r="Q3151" s="39"/>
      <c r="R3151" s="39"/>
      <c r="S3151" s="39"/>
      <c r="X3151" s="39"/>
      <c r="Y3151" s="39"/>
      <c r="Z3151" s="39"/>
    </row>
    <row r="3152" spans="6:26" ht="12">
      <c r="F3152" s="154"/>
      <c r="G3152" s="184"/>
      <c r="K3152" s="143"/>
      <c r="L3152" s="143"/>
      <c r="M3152" s="184"/>
      <c r="Q3152" s="39"/>
      <c r="R3152" s="39"/>
      <c r="S3152" s="39"/>
      <c r="X3152" s="39"/>
      <c r="Y3152" s="39"/>
      <c r="Z3152" s="39"/>
    </row>
    <row r="3153" spans="6:26" ht="12">
      <c r="F3153" s="154"/>
      <c r="G3153" s="184"/>
      <c r="K3153" s="143"/>
      <c r="L3153" s="143"/>
      <c r="M3153" s="184"/>
      <c r="Q3153" s="39"/>
      <c r="R3153" s="39"/>
      <c r="S3153" s="39"/>
      <c r="X3153" s="39"/>
      <c r="Y3153" s="39"/>
      <c r="Z3153" s="39"/>
    </row>
    <row r="3154" spans="6:26" ht="12">
      <c r="F3154" s="154"/>
      <c r="G3154" s="184"/>
      <c r="K3154" s="143"/>
      <c r="L3154" s="143"/>
      <c r="M3154" s="184"/>
      <c r="Q3154" s="39"/>
      <c r="R3154" s="39"/>
      <c r="S3154" s="39"/>
      <c r="X3154" s="39"/>
      <c r="Y3154" s="39"/>
      <c r="Z3154" s="39"/>
    </row>
    <row r="3155" spans="6:26" ht="12">
      <c r="F3155" s="154"/>
      <c r="G3155" s="184"/>
      <c r="K3155" s="143"/>
      <c r="L3155" s="143"/>
      <c r="M3155" s="184"/>
      <c r="Q3155" s="39"/>
      <c r="R3155" s="39"/>
      <c r="S3155" s="39"/>
      <c r="X3155" s="39"/>
      <c r="Y3155" s="39"/>
      <c r="Z3155" s="39"/>
    </row>
    <row r="3156" spans="6:26" ht="12">
      <c r="F3156" s="154"/>
      <c r="G3156" s="184"/>
      <c r="K3156" s="143"/>
      <c r="L3156" s="143"/>
      <c r="M3156" s="184"/>
      <c r="Q3156" s="39"/>
      <c r="R3156" s="39"/>
      <c r="S3156" s="39"/>
      <c r="X3156" s="39"/>
      <c r="Y3156" s="39"/>
      <c r="Z3156" s="39"/>
    </row>
    <row r="3157" spans="6:26" ht="12">
      <c r="F3157" s="154"/>
      <c r="G3157" s="184"/>
      <c r="K3157" s="143"/>
      <c r="L3157" s="143"/>
      <c r="M3157" s="184"/>
      <c r="Q3157" s="39"/>
      <c r="R3157" s="39"/>
      <c r="S3157" s="39"/>
      <c r="X3157" s="39"/>
      <c r="Y3157" s="39"/>
      <c r="Z3157" s="39"/>
    </row>
    <row r="3158" spans="6:26" ht="12">
      <c r="F3158" s="154"/>
      <c r="G3158" s="184"/>
      <c r="K3158" s="143"/>
      <c r="L3158" s="143"/>
      <c r="M3158" s="184"/>
      <c r="Q3158" s="39"/>
      <c r="R3158" s="39"/>
      <c r="S3158" s="39"/>
      <c r="X3158" s="39"/>
      <c r="Y3158" s="39"/>
      <c r="Z3158" s="39"/>
    </row>
    <row r="3159" spans="6:26" ht="12">
      <c r="F3159" s="154"/>
      <c r="G3159" s="184"/>
      <c r="K3159" s="143"/>
      <c r="L3159" s="143"/>
      <c r="M3159" s="184"/>
      <c r="Q3159" s="39"/>
      <c r="R3159" s="39"/>
      <c r="S3159" s="39"/>
      <c r="X3159" s="39"/>
      <c r="Y3159" s="39"/>
      <c r="Z3159" s="39"/>
    </row>
    <row r="3160" spans="6:26" ht="12">
      <c r="F3160" s="154"/>
      <c r="G3160" s="184"/>
      <c r="K3160" s="143"/>
      <c r="L3160" s="143"/>
      <c r="M3160" s="184"/>
      <c r="Q3160" s="39"/>
      <c r="R3160" s="39"/>
      <c r="S3160" s="39"/>
      <c r="X3160" s="39"/>
      <c r="Y3160" s="39"/>
      <c r="Z3160" s="39"/>
    </row>
    <row r="3161" spans="6:26" ht="12">
      <c r="F3161" s="154"/>
      <c r="G3161" s="184"/>
      <c r="K3161" s="143"/>
      <c r="L3161" s="143"/>
      <c r="M3161" s="184"/>
      <c r="Q3161" s="39"/>
      <c r="R3161" s="39"/>
      <c r="S3161" s="39"/>
      <c r="X3161" s="39"/>
      <c r="Y3161" s="39"/>
      <c r="Z3161" s="39"/>
    </row>
    <row r="3162" spans="6:26" ht="12">
      <c r="F3162" s="154"/>
      <c r="G3162" s="184"/>
      <c r="K3162" s="143"/>
      <c r="L3162" s="143"/>
      <c r="M3162" s="184"/>
      <c r="Q3162" s="39"/>
      <c r="R3162" s="39"/>
      <c r="S3162" s="39"/>
      <c r="X3162" s="39"/>
      <c r="Y3162" s="39"/>
      <c r="Z3162" s="39"/>
    </row>
    <row r="3163" spans="6:26" ht="12">
      <c r="F3163" s="154"/>
      <c r="G3163" s="184"/>
      <c r="K3163" s="143"/>
      <c r="L3163" s="143"/>
      <c r="M3163" s="184"/>
      <c r="Q3163" s="39"/>
      <c r="R3163" s="39"/>
      <c r="S3163" s="39"/>
      <c r="X3163" s="39"/>
      <c r="Y3163" s="39"/>
      <c r="Z3163" s="39"/>
    </row>
    <row r="3164" spans="6:26" ht="12">
      <c r="F3164" s="154"/>
      <c r="G3164" s="184"/>
      <c r="K3164" s="143"/>
      <c r="L3164" s="143"/>
      <c r="M3164" s="184"/>
      <c r="Q3164" s="39"/>
      <c r="R3164" s="39"/>
      <c r="S3164" s="39"/>
      <c r="X3164" s="39"/>
      <c r="Y3164" s="39"/>
      <c r="Z3164" s="39"/>
    </row>
    <row r="3165" spans="6:26" ht="12">
      <c r="F3165" s="154"/>
      <c r="G3165" s="184"/>
      <c r="K3165" s="143"/>
      <c r="L3165" s="143"/>
      <c r="M3165" s="184"/>
      <c r="Q3165" s="39"/>
      <c r="R3165" s="39"/>
      <c r="S3165" s="39"/>
      <c r="X3165" s="39"/>
      <c r="Y3165" s="39"/>
      <c r="Z3165" s="39"/>
    </row>
    <row r="3166" spans="6:26" ht="12">
      <c r="F3166" s="154"/>
      <c r="G3166" s="184"/>
      <c r="K3166" s="143"/>
      <c r="L3166" s="143"/>
      <c r="M3166" s="184"/>
      <c r="Q3166" s="39"/>
      <c r="R3166" s="39"/>
      <c r="S3166" s="39"/>
      <c r="X3166" s="39"/>
      <c r="Y3166" s="39"/>
      <c r="Z3166" s="39"/>
    </row>
    <row r="3167" spans="6:26" ht="12">
      <c r="F3167" s="154"/>
      <c r="G3167" s="184"/>
      <c r="K3167" s="143"/>
      <c r="L3167" s="143"/>
      <c r="M3167" s="184"/>
      <c r="Q3167" s="39"/>
      <c r="R3167" s="39"/>
      <c r="S3167" s="39"/>
      <c r="X3167" s="39"/>
      <c r="Y3167" s="39"/>
      <c r="Z3167" s="39"/>
    </row>
    <row r="3168" spans="6:26" ht="12">
      <c r="F3168" s="154"/>
      <c r="G3168" s="184"/>
      <c r="K3168" s="143"/>
      <c r="L3168" s="143"/>
      <c r="M3168" s="184"/>
      <c r="Q3168" s="39"/>
      <c r="R3168" s="39"/>
      <c r="S3168" s="39"/>
      <c r="X3168" s="39"/>
      <c r="Y3168" s="39"/>
      <c r="Z3168" s="39"/>
    </row>
    <row r="3169" spans="6:26" ht="12">
      <c r="F3169" s="154"/>
      <c r="G3169" s="184"/>
      <c r="K3169" s="143"/>
      <c r="L3169" s="143"/>
      <c r="M3169" s="184"/>
      <c r="Q3169" s="39"/>
      <c r="R3169" s="39"/>
      <c r="S3169" s="39"/>
      <c r="X3169" s="39"/>
      <c r="Y3169" s="39"/>
      <c r="Z3169" s="39"/>
    </row>
    <row r="3170" spans="6:26" ht="12">
      <c r="F3170" s="154"/>
      <c r="G3170" s="184"/>
      <c r="K3170" s="143"/>
      <c r="L3170" s="143"/>
      <c r="M3170" s="184"/>
      <c r="Q3170" s="39"/>
      <c r="R3170" s="39"/>
      <c r="S3170" s="39"/>
      <c r="X3170" s="39"/>
      <c r="Y3170" s="39"/>
      <c r="Z3170" s="39"/>
    </row>
    <row r="3171" spans="6:26" ht="12">
      <c r="F3171" s="154"/>
      <c r="G3171" s="184"/>
      <c r="K3171" s="143"/>
      <c r="L3171" s="143"/>
      <c r="M3171" s="184"/>
      <c r="Q3171" s="39"/>
      <c r="R3171" s="39"/>
      <c r="S3171" s="39"/>
      <c r="X3171" s="39"/>
      <c r="Y3171" s="39"/>
      <c r="Z3171" s="39"/>
    </row>
    <row r="3172" spans="6:26" ht="12">
      <c r="F3172" s="154"/>
      <c r="G3172" s="184"/>
      <c r="K3172" s="143"/>
      <c r="L3172" s="143"/>
      <c r="M3172" s="184"/>
      <c r="Q3172" s="39"/>
      <c r="R3172" s="39"/>
      <c r="S3172" s="39"/>
      <c r="X3172" s="39"/>
      <c r="Y3172" s="39"/>
      <c r="Z3172" s="39"/>
    </row>
    <row r="3173" spans="6:26" ht="12">
      <c r="F3173" s="154"/>
      <c r="G3173" s="184"/>
      <c r="K3173" s="143"/>
      <c r="L3173" s="143"/>
      <c r="M3173" s="184"/>
      <c r="Q3173" s="39"/>
      <c r="R3173" s="39"/>
      <c r="S3173" s="39"/>
      <c r="X3173" s="39"/>
      <c r="Y3173" s="39"/>
      <c r="Z3173" s="39"/>
    </row>
    <row r="3174" spans="6:26" ht="12">
      <c r="F3174" s="154"/>
      <c r="G3174" s="184"/>
      <c r="K3174" s="143"/>
      <c r="L3174" s="143"/>
      <c r="M3174" s="184"/>
      <c r="Q3174" s="39"/>
      <c r="R3174" s="39"/>
      <c r="S3174" s="39"/>
      <c r="X3174" s="39"/>
      <c r="Y3174" s="39"/>
      <c r="Z3174" s="39"/>
    </row>
    <row r="3175" spans="6:26" ht="12">
      <c r="F3175" s="154"/>
      <c r="G3175" s="184"/>
      <c r="K3175" s="143"/>
      <c r="L3175" s="143"/>
      <c r="M3175" s="184"/>
      <c r="Q3175" s="39"/>
      <c r="R3175" s="39"/>
      <c r="S3175" s="39"/>
      <c r="X3175" s="39"/>
      <c r="Y3175" s="39"/>
      <c r="Z3175" s="39"/>
    </row>
    <row r="3176" spans="6:26" ht="12">
      <c r="F3176" s="154"/>
      <c r="G3176" s="184"/>
      <c r="K3176" s="143"/>
      <c r="L3176" s="143"/>
      <c r="M3176" s="184"/>
      <c r="Q3176" s="39"/>
      <c r="R3176" s="39"/>
      <c r="S3176" s="39"/>
      <c r="X3176" s="39"/>
      <c r="Y3176" s="39"/>
      <c r="Z3176" s="39"/>
    </row>
    <row r="3177" spans="6:26" ht="12">
      <c r="F3177" s="154"/>
      <c r="G3177" s="184"/>
      <c r="K3177" s="143"/>
      <c r="L3177" s="143"/>
      <c r="M3177" s="184"/>
      <c r="Q3177" s="39"/>
      <c r="R3177" s="39"/>
      <c r="S3177" s="39"/>
      <c r="X3177" s="39"/>
      <c r="Y3177" s="39"/>
      <c r="Z3177" s="39"/>
    </row>
    <row r="3178" spans="6:26" ht="12">
      <c r="F3178" s="154"/>
      <c r="G3178" s="184"/>
      <c r="K3178" s="143"/>
      <c r="L3178" s="143"/>
      <c r="M3178" s="184"/>
      <c r="Q3178" s="39"/>
      <c r="R3178" s="39"/>
      <c r="S3178" s="39"/>
      <c r="X3178" s="39"/>
      <c r="Y3178" s="39"/>
      <c r="Z3178" s="39"/>
    </row>
    <row r="3179" spans="6:26" ht="12">
      <c r="F3179" s="154"/>
      <c r="G3179" s="184"/>
      <c r="K3179" s="143"/>
      <c r="L3179" s="143"/>
      <c r="M3179" s="184"/>
      <c r="Q3179" s="39"/>
      <c r="R3179" s="39"/>
      <c r="S3179" s="39"/>
      <c r="X3179" s="39"/>
      <c r="Y3179" s="39"/>
      <c r="Z3179" s="39"/>
    </row>
    <row r="3180" spans="6:26" ht="12">
      <c r="F3180" s="154"/>
      <c r="G3180" s="184"/>
      <c r="K3180" s="143"/>
      <c r="L3180" s="143"/>
      <c r="M3180" s="184"/>
      <c r="Q3180" s="39"/>
      <c r="R3180" s="39"/>
      <c r="S3180" s="39"/>
      <c r="X3180" s="39"/>
      <c r="Y3180" s="39"/>
      <c r="Z3180" s="39"/>
    </row>
    <row r="3181" spans="6:26" ht="12">
      <c r="F3181" s="154"/>
      <c r="G3181" s="184"/>
      <c r="K3181" s="143"/>
      <c r="L3181" s="143"/>
      <c r="M3181" s="184"/>
      <c r="Q3181" s="39"/>
      <c r="R3181" s="39"/>
      <c r="S3181" s="39"/>
      <c r="X3181" s="39"/>
      <c r="Y3181" s="39"/>
      <c r="Z3181" s="39"/>
    </row>
    <row r="3182" spans="6:26" ht="12">
      <c r="F3182" s="154"/>
      <c r="G3182" s="184"/>
      <c r="K3182" s="143"/>
      <c r="L3182" s="143"/>
      <c r="M3182" s="184"/>
      <c r="Q3182" s="39"/>
      <c r="R3182" s="39"/>
      <c r="S3182" s="39"/>
      <c r="X3182" s="39"/>
      <c r="Y3182" s="39"/>
      <c r="Z3182" s="39"/>
    </row>
    <row r="3183" spans="6:26" ht="12">
      <c r="F3183" s="154"/>
      <c r="G3183" s="184"/>
      <c r="K3183" s="143"/>
      <c r="L3183" s="143"/>
      <c r="M3183" s="184"/>
      <c r="Q3183" s="39"/>
      <c r="R3183" s="39"/>
      <c r="S3183" s="39"/>
      <c r="X3183" s="39"/>
      <c r="Y3183" s="39"/>
      <c r="Z3183" s="39"/>
    </row>
    <row r="3184" spans="6:26" ht="12">
      <c r="F3184" s="154"/>
      <c r="G3184" s="184"/>
      <c r="K3184" s="143"/>
      <c r="L3184" s="143"/>
      <c r="M3184" s="184"/>
      <c r="Q3184" s="39"/>
      <c r="R3184" s="39"/>
      <c r="S3184" s="39"/>
      <c r="X3184" s="39"/>
      <c r="Y3184" s="39"/>
      <c r="Z3184" s="39"/>
    </row>
    <row r="3185" spans="6:26" ht="12">
      <c r="F3185" s="154"/>
      <c r="G3185" s="184"/>
      <c r="K3185" s="143"/>
      <c r="L3185" s="143"/>
      <c r="M3185" s="184"/>
      <c r="Q3185" s="39"/>
      <c r="R3185" s="39"/>
      <c r="S3185" s="39"/>
      <c r="X3185" s="39"/>
      <c r="Y3185" s="39"/>
      <c r="Z3185" s="39"/>
    </row>
    <row r="3186" spans="6:26" ht="12">
      <c r="F3186" s="154"/>
      <c r="G3186" s="184"/>
      <c r="K3186" s="143"/>
      <c r="L3186" s="143"/>
      <c r="M3186" s="184"/>
      <c r="Q3186" s="39"/>
      <c r="R3186" s="39"/>
      <c r="S3186" s="39"/>
      <c r="X3186" s="39"/>
      <c r="Y3186" s="39"/>
      <c r="Z3186" s="39"/>
    </row>
    <row r="3187" spans="6:26" ht="12">
      <c r="F3187" s="154"/>
      <c r="G3187" s="184"/>
      <c r="K3187" s="143"/>
      <c r="L3187" s="143"/>
      <c r="M3187" s="184"/>
      <c r="Q3187" s="39"/>
      <c r="R3187" s="39"/>
      <c r="S3187" s="39"/>
      <c r="X3187" s="39"/>
      <c r="Y3187" s="39"/>
      <c r="Z3187" s="39"/>
    </row>
    <row r="3188" spans="6:26" ht="12">
      <c r="F3188" s="154"/>
      <c r="G3188" s="184"/>
      <c r="K3188" s="143"/>
      <c r="L3188" s="143"/>
      <c r="M3188" s="184"/>
      <c r="Q3188" s="39"/>
      <c r="R3188" s="39"/>
      <c r="S3188" s="39"/>
      <c r="X3188" s="39"/>
      <c r="Y3188" s="39"/>
      <c r="Z3188" s="39"/>
    </row>
    <row r="3189" spans="6:26" ht="12">
      <c r="F3189" s="154"/>
      <c r="G3189" s="184"/>
      <c r="K3189" s="143"/>
      <c r="L3189" s="143"/>
      <c r="M3189" s="184"/>
      <c r="Q3189" s="39"/>
      <c r="R3189" s="39"/>
      <c r="S3189" s="39"/>
      <c r="X3189" s="39"/>
      <c r="Y3189" s="39"/>
      <c r="Z3189" s="39"/>
    </row>
    <row r="3190" spans="6:26" ht="12">
      <c r="F3190" s="154"/>
      <c r="G3190" s="184"/>
      <c r="K3190" s="143"/>
      <c r="L3190" s="143"/>
      <c r="M3190" s="184"/>
      <c r="Q3190" s="39"/>
      <c r="R3190" s="39"/>
      <c r="S3190" s="39"/>
      <c r="X3190" s="39"/>
      <c r="Y3190" s="39"/>
      <c r="Z3190" s="39"/>
    </row>
    <row r="3191" spans="6:26" ht="12">
      <c r="F3191" s="154"/>
      <c r="G3191" s="184"/>
      <c r="K3191" s="143"/>
      <c r="L3191" s="143"/>
      <c r="M3191" s="184"/>
      <c r="Q3191" s="39"/>
      <c r="R3191" s="39"/>
      <c r="S3191" s="39"/>
      <c r="X3191" s="39"/>
      <c r="Y3191" s="39"/>
      <c r="Z3191" s="39"/>
    </row>
    <row r="3192" spans="6:26" ht="12">
      <c r="F3192" s="154"/>
      <c r="G3192" s="184"/>
      <c r="K3192" s="143"/>
      <c r="L3192" s="143"/>
      <c r="M3192" s="184"/>
      <c r="Q3192" s="39"/>
      <c r="R3192" s="39"/>
      <c r="S3192" s="39"/>
      <c r="X3192" s="39"/>
      <c r="Y3192" s="39"/>
      <c r="Z3192" s="39"/>
    </row>
    <row r="3193" spans="6:26" ht="12">
      <c r="F3193" s="154"/>
      <c r="G3193" s="184"/>
      <c r="K3193" s="143"/>
      <c r="L3193" s="143"/>
      <c r="M3193" s="184"/>
      <c r="Q3193" s="39"/>
      <c r="R3193" s="39"/>
      <c r="S3193" s="39"/>
      <c r="X3193" s="39"/>
      <c r="Y3193" s="39"/>
      <c r="Z3193" s="39"/>
    </row>
    <row r="3194" spans="6:26" ht="12">
      <c r="F3194" s="154"/>
      <c r="G3194" s="184"/>
      <c r="K3194" s="143"/>
      <c r="L3194" s="143"/>
      <c r="M3194" s="184"/>
      <c r="Q3194" s="39"/>
      <c r="R3194" s="39"/>
      <c r="S3194" s="39"/>
      <c r="X3194" s="39"/>
      <c r="Y3194" s="39"/>
      <c r="Z3194" s="39"/>
    </row>
    <row r="3195" spans="6:26" ht="12">
      <c r="F3195" s="154"/>
      <c r="G3195" s="184"/>
      <c r="K3195" s="143"/>
      <c r="L3195" s="143"/>
      <c r="M3195" s="184"/>
      <c r="Q3195" s="39"/>
      <c r="R3195" s="39"/>
      <c r="S3195" s="39"/>
      <c r="X3195" s="39"/>
      <c r="Y3195" s="39"/>
      <c r="Z3195" s="39"/>
    </row>
    <row r="3196" spans="6:26" ht="12">
      <c r="F3196" s="154"/>
      <c r="G3196" s="184"/>
      <c r="K3196" s="143"/>
      <c r="L3196" s="143"/>
      <c r="M3196" s="184"/>
      <c r="Q3196" s="39"/>
      <c r="R3196" s="39"/>
      <c r="S3196" s="39"/>
      <c r="X3196" s="39"/>
      <c r="Y3196" s="39"/>
      <c r="Z3196" s="39"/>
    </row>
    <row r="3197" spans="6:26" ht="12">
      <c r="F3197" s="154"/>
      <c r="G3197" s="184"/>
      <c r="K3197" s="143"/>
      <c r="L3197" s="143"/>
      <c r="M3197" s="184"/>
      <c r="Q3197" s="39"/>
      <c r="R3197" s="39"/>
      <c r="S3197" s="39"/>
      <c r="X3197" s="39"/>
      <c r="Y3197" s="39"/>
      <c r="Z3197" s="39"/>
    </row>
    <row r="3198" spans="6:26" ht="12">
      <c r="F3198" s="154"/>
      <c r="G3198" s="184"/>
      <c r="K3198" s="143"/>
      <c r="L3198" s="143"/>
      <c r="M3198" s="184"/>
      <c r="Q3198" s="39"/>
      <c r="R3198" s="39"/>
      <c r="S3198" s="39"/>
      <c r="X3198" s="39"/>
      <c r="Y3198" s="39"/>
      <c r="Z3198" s="39"/>
    </row>
    <row r="3199" spans="6:26" ht="12">
      <c r="F3199" s="154"/>
      <c r="G3199" s="184"/>
      <c r="K3199" s="143"/>
      <c r="L3199" s="143"/>
      <c r="M3199" s="184"/>
      <c r="Q3199" s="39"/>
      <c r="R3199" s="39"/>
      <c r="S3199" s="39"/>
      <c r="X3199" s="39"/>
      <c r="Y3199" s="39"/>
      <c r="Z3199" s="39"/>
    </row>
    <row r="3200" spans="6:26" ht="12">
      <c r="F3200" s="154"/>
      <c r="G3200" s="184"/>
      <c r="K3200" s="143"/>
      <c r="L3200" s="143"/>
      <c r="M3200" s="184"/>
      <c r="Q3200" s="39"/>
      <c r="R3200" s="39"/>
      <c r="S3200" s="39"/>
      <c r="X3200" s="39"/>
      <c r="Y3200" s="39"/>
      <c r="Z3200" s="39"/>
    </row>
    <row r="3201" spans="6:26" ht="12">
      <c r="F3201" s="154"/>
      <c r="G3201" s="184"/>
      <c r="K3201" s="143"/>
      <c r="L3201" s="143"/>
      <c r="M3201" s="184"/>
      <c r="Q3201" s="39"/>
      <c r="R3201" s="39"/>
      <c r="S3201" s="39"/>
      <c r="X3201" s="39"/>
      <c r="Y3201" s="39"/>
      <c r="Z3201" s="39"/>
    </row>
    <row r="3202" spans="6:26" ht="12">
      <c r="F3202" s="154"/>
      <c r="G3202" s="184"/>
      <c r="K3202" s="143"/>
      <c r="L3202" s="143"/>
      <c r="M3202" s="184"/>
      <c r="Q3202" s="39"/>
      <c r="R3202" s="39"/>
      <c r="S3202" s="39"/>
      <c r="X3202" s="39"/>
      <c r="Y3202" s="39"/>
      <c r="Z3202" s="39"/>
    </row>
    <row r="3203" spans="6:26" ht="12">
      <c r="F3203" s="154"/>
      <c r="G3203" s="184"/>
      <c r="K3203" s="143"/>
      <c r="L3203" s="143"/>
      <c r="M3203" s="184"/>
      <c r="Q3203" s="39"/>
      <c r="R3203" s="39"/>
      <c r="S3203" s="39"/>
      <c r="X3203" s="39"/>
      <c r="Y3203" s="39"/>
      <c r="Z3203" s="39"/>
    </row>
    <row r="3204" spans="6:26" ht="12">
      <c r="F3204" s="154"/>
      <c r="G3204" s="184"/>
      <c r="K3204" s="143"/>
      <c r="L3204" s="143"/>
      <c r="M3204" s="184"/>
      <c r="Q3204" s="39"/>
      <c r="R3204" s="39"/>
      <c r="S3204" s="39"/>
      <c r="X3204" s="39"/>
      <c r="Y3204" s="39"/>
      <c r="Z3204" s="39"/>
    </row>
    <row r="3205" spans="6:26" ht="12">
      <c r="F3205" s="154"/>
      <c r="G3205" s="184"/>
      <c r="K3205" s="143"/>
      <c r="L3205" s="143"/>
      <c r="M3205" s="184"/>
      <c r="Q3205" s="39"/>
      <c r="R3205" s="39"/>
      <c r="S3205" s="39"/>
      <c r="X3205" s="39"/>
      <c r="Y3205" s="39"/>
      <c r="Z3205" s="39"/>
    </row>
    <row r="3206" spans="6:26" ht="12">
      <c r="F3206" s="154"/>
      <c r="G3206" s="184"/>
      <c r="K3206" s="143"/>
      <c r="L3206" s="143"/>
      <c r="M3206" s="184"/>
      <c r="Q3206" s="39"/>
      <c r="R3206" s="39"/>
      <c r="S3206" s="39"/>
      <c r="X3206" s="39"/>
      <c r="Y3206" s="39"/>
      <c r="Z3206" s="39"/>
    </row>
    <row r="3207" spans="6:26" ht="12">
      <c r="F3207" s="154"/>
      <c r="G3207" s="184"/>
      <c r="K3207" s="143"/>
      <c r="L3207" s="143"/>
      <c r="M3207" s="184"/>
      <c r="Q3207" s="39"/>
      <c r="R3207" s="39"/>
      <c r="S3207" s="39"/>
      <c r="X3207" s="39"/>
      <c r="Y3207" s="39"/>
      <c r="Z3207" s="39"/>
    </row>
    <row r="3208" spans="6:26" ht="12">
      <c r="F3208" s="154"/>
      <c r="G3208" s="184"/>
      <c r="K3208" s="143"/>
      <c r="L3208" s="143"/>
      <c r="M3208" s="184"/>
      <c r="Q3208" s="39"/>
      <c r="R3208" s="39"/>
      <c r="S3208" s="39"/>
      <c r="X3208" s="39"/>
      <c r="Y3208" s="39"/>
      <c r="Z3208" s="39"/>
    </row>
    <row r="3209" spans="6:26" ht="12">
      <c r="F3209" s="154"/>
      <c r="G3209" s="184"/>
      <c r="K3209" s="143"/>
      <c r="L3209" s="143"/>
      <c r="M3209" s="184"/>
      <c r="Q3209" s="39"/>
      <c r="R3209" s="39"/>
      <c r="S3209" s="39"/>
      <c r="X3209" s="39"/>
      <c r="Y3209" s="39"/>
      <c r="Z3209" s="39"/>
    </row>
    <row r="3210" spans="6:26" ht="12">
      <c r="F3210" s="154"/>
      <c r="G3210" s="184"/>
      <c r="K3210" s="143"/>
      <c r="L3210" s="143"/>
      <c r="M3210" s="184"/>
      <c r="Q3210" s="39"/>
      <c r="R3210" s="39"/>
      <c r="S3210" s="39"/>
      <c r="X3210" s="39"/>
      <c r="Y3210" s="39"/>
      <c r="Z3210" s="39"/>
    </row>
    <row r="3211" spans="6:26" ht="12">
      <c r="F3211" s="154"/>
      <c r="G3211" s="184"/>
      <c r="K3211" s="143"/>
      <c r="L3211" s="143"/>
      <c r="M3211" s="184"/>
      <c r="Q3211" s="39"/>
      <c r="R3211" s="39"/>
      <c r="S3211" s="39"/>
      <c r="X3211" s="39"/>
      <c r="Y3211" s="39"/>
      <c r="Z3211" s="39"/>
    </row>
    <row r="3212" spans="6:26" ht="12">
      <c r="F3212" s="154"/>
      <c r="G3212" s="184"/>
      <c r="K3212" s="143"/>
      <c r="L3212" s="143"/>
      <c r="M3212" s="184"/>
      <c r="Q3212" s="39"/>
      <c r="R3212" s="39"/>
      <c r="S3212" s="39"/>
      <c r="X3212" s="39"/>
      <c r="Y3212" s="39"/>
      <c r="Z3212" s="39"/>
    </row>
    <row r="3213" spans="6:26" ht="12">
      <c r="F3213" s="154"/>
      <c r="G3213" s="184"/>
      <c r="K3213" s="143"/>
      <c r="L3213" s="143"/>
      <c r="M3213" s="184"/>
      <c r="Q3213" s="39"/>
      <c r="R3213" s="39"/>
      <c r="S3213" s="39"/>
      <c r="X3213" s="39"/>
      <c r="Y3213" s="39"/>
      <c r="Z3213" s="39"/>
    </row>
    <row r="3214" spans="6:26" ht="12">
      <c r="F3214" s="154"/>
      <c r="G3214" s="184"/>
      <c r="K3214" s="143"/>
      <c r="L3214" s="143"/>
      <c r="M3214" s="184"/>
      <c r="Q3214" s="39"/>
      <c r="R3214" s="39"/>
      <c r="S3214" s="39"/>
      <c r="X3214" s="39"/>
      <c r="Y3214" s="39"/>
      <c r="Z3214" s="39"/>
    </row>
    <row r="3215" spans="6:26" ht="12">
      <c r="F3215" s="154"/>
      <c r="G3215" s="184"/>
      <c r="K3215" s="143"/>
      <c r="L3215" s="143"/>
      <c r="M3215" s="184"/>
      <c r="Q3215" s="39"/>
      <c r="R3215" s="39"/>
      <c r="S3215" s="39"/>
      <c r="X3215" s="39"/>
      <c r="Y3215" s="39"/>
      <c r="Z3215" s="39"/>
    </row>
    <row r="3216" spans="6:26" ht="12">
      <c r="F3216" s="154"/>
      <c r="G3216" s="184"/>
      <c r="K3216" s="143"/>
      <c r="L3216" s="143"/>
      <c r="M3216" s="184"/>
      <c r="Q3216" s="39"/>
      <c r="R3216" s="39"/>
      <c r="S3216" s="39"/>
      <c r="X3216" s="39"/>
      <c r="Y3216" s="39"/>
      <c r="Z3216" s="39"/>
    </row>
    <row r="3217" spans="6:26" ht="12">
      <c r="F3217" s="154"/>
      <c r="G3217" s="184"/>
      <c r="K3217" s="143"/>
      <c r="L3217" s="143"/>
      <c r="M3217" s="184"/>
      <c r="Q3217" s="39"/>
      <c r="R3217" s="39"/>
      <c r="S3217" s="39"/>
      <c r="X3217" s="39"/>
      <c r="Y3217" s="39"/>
      <c r="Z3217" s="39"/>
    </row>
    <row r="3218" spans="6:26" ht="12">
      <c r="F3218" s="154"/>
      <c r="G3218" s="184"/>
      <c r="K3218" s="143"/>
      <c r="L3218" s="143"/>
      <c r="M3218" s="184"/>
      <c r="Q3218" s="39"/>
      <c r="R3218" s="39"/>
      <c r="S3218" s="39"/>
      <c r="X3218" s="39"/>
      <c r="Y3218" s="39"/>
      <c r="Z3218" s="39"/>
    </row>
    <row r="3219" spans="6:26" ht="12">
      <c r="F3219" s="154"/>
      <c r="G3219" s="184"/>
      <c r="K3219" s="143"/>
      <c r="L3219" s="143"/>
      <c r="M3219" s="184"/>
      <c r="Q3219" s="39"/>
      <c r="R3219" s="39"/>
      <c r="S3219" s="39"/>
      <c r="X3219" s="39"/>
      <c r="Y3219" s="39"/>
      <c r="Z3219" s="39"/>
    </row>
    <row r="3220" spans="6:26" ht="12">
      <c r="F3220" s="154"/>
      <c r="G3220" s="184"/>
      <c r="K3220" s="143"/>
      <c r="L3220" s="143"/>
      <c r="M3220" s="184"/>
      <c r="Q3220" s="39"/>
      <c r="R3220" s="39"/>
      <c r="S3220" s="39"/>
      <c r="X3220" s="39"/>
      <c r="Y3220" s="39"/>
      <c r="Z3220" s="39"/>
    </row>
    <row r="3221" spans="6:26" ht="12">
      <c r="F3221" s="154"/>
      <c r="G3221" s="184"/>
      <c r="K3221" s="143"/>
      <c r="L3221" s="143"/>
      <c r="M3221" s="184"/>
      <c r="Q3221" s="39"/>
      <c r="R3221" s="39"/>
      <c r="S3221" s="39"/>
      <c r="X3221" s="39"/>
      <c r="Y3221" s="39"/>
      <c r="Z3221" s="39"/>
    </row>
    <row r="3222" spans="6:26" ht="12">
      <c r="F3222" s="154"/>
      <c r="G3222" s="184"/>
      <c r="K3222" s="143"/>
      <c r="L3222" s="143"/>
      <c r="M3222" s="184"/>
      <c r="Q3222" s="39"/>
      <c r="R3222" s="39"/>
      <c r="S3222" s="39"/>
      <c r="X3222" s="39"/>
      <c r="Y3222" s="39"/>
      <c r="Z3222" s="39"/>
    </row>
    <row r="3223" spans="6:26" ht="12">
      <c r="F3223" s="154"/>
      <c r="G3223" s="184"/>
      <c r="K3223" s="143"/>
      <c r="L3223" s="143"/>
      <c r="M3223" s="184"/>
      <c r="Q3223" s="39"/>
      <c r="R3223" s="39"/>
      <c r="S3223" s="39"/>
      <c r="X3223" s="39"/>
      <c r="Y3223" s="39"/>
      <c r="Z3223" s="39"/>
    </row>
    <row r="3224" spans="6:26" ht="12">
      <c r="F3224" s="154"/>
      <c r="G3224" s="184"/>
      <c r="K3224" s="143"/>
      <c r="L3224" s="143"/>
      <c r="M3224" s="184"/>
      <c r="Q3224" s="39"/>
      <c r="R3224" s="39"/>
      <c r="S3224" s="39"/>
      <c r="X3224" s="39"/>
      <c r="Y3224" s="39"/>
      <c r="Z3224" s="39"/>
    </row>
    <row r="3225" spans="6:26" ht="12">
      <c r="F3225" s="154"/>
      <c r="G3225" s="184"/>
      <c r="K3225" s="143"/>
      <c r="L3225" s="143"/>
      <c r="M3225" s="184"/>
      <c r="Q3225" s="39"/>
      <c r="R3225" s="39"/>
      <c r="S3225" s="39"/>
      <c r="X3225" s="39"/>
      <c r="Y3225" s="39"/>
      <c r="Z3225" s="39"/>
    </row>
    <row r="3226" spans="6:26" ht="12">
      <c r="F3226" s="154"/>
      <c r="G3226" s="184"/>
      <c r="K3226" s="143"/>
      <c r="L3226" s="143"/>
      <c r="M3226" s="184"/>
      <c r="Q3226" s="39"/>
      <c r="R3226" s="39"/>
      <c r="S3226" s="39"/>
      <c r="X3226" s="39"/>
      <c r="Y3226" s="39"/>
      <c r="Z3226" s="39"/>
    </row>
    <row r="3227" spans="6:26" ht="12">
      <c r="F3227" s="154"/>
      <c r="G3227" s="184"/>
      <c r="K3227" s="143"/>
      <c r="L3227" s="143"/>
      <c r="M3227" s="184"/>
      <c r="Q3227" s="39"/>
      <c r="R3227" s="39"/>
      <c r="S3227" s="39"/>
      <c r="X3227" s="39"/>
      <c r="Y3227" s="39"/>
      <c r="Z3227" s="39"/>
    </row>
    <row r="3228" spans="6:26" ht="12">
      <c r="F3228" s="154"/>
      <c r="G3228" s="184"/>
      <c r="K3228" s="143"/>
      <c r="L3228" s="143"/>
      <c r="M3228" s="184"/>
      <c r="Q3228" s="39"/>
      <c r="R3228" s="39"/>
      <c r="S3228" s="39"/>
      <c r="X3228" s="39"/>
      <c r="Y3228" s="39"/>
      <c r="Z3228" s="39"/>
    </row>
    <row r="3229" spans="6:26" ht="12">
      <c r="F3229" s="154"/>
      <c r="G3229" s="184"/>
      <c r="K3229" s="143"/>
      <c r="L3229" s="143"/>
      <c r="M3229" s="184"/>
      <c r="Q3229" s="39"/>
      <c r="R3229" s="39"/>
      <c r="S3229" s="39"/>
      <c r="X3229" s="39"/>
      <c r="Y3229" s="39"/>
      <c r="Z3229" s="39"/>
    </row>
    <row r="3230" spans="6:26" ht="12">
      <c r="F3230" s="154"/>
      <c r="G3230" s="184"/>
      <c r="K3230" s="143"/>
      <c r="L3230" s="143"/>
      <c r="M3230" s="184"/>
      <c r="Q3230" s="39"/>
      <c r="R3230" s="39"/>
      <c r="S3230" s="39"/>
      <c r="X3230" s="39"/>
      <c r="Y3230" s="39"/>
      <c r="Z3230" s="39"/>
    </row>
    <row r="3231" spans="6:26" ht="12">
      <c r="F3231" s="154"/>
      <c r="G3231" s="184"/>
      <c r="K3231" s="143"/>
      <c r="L3231" s="143"/>
      <c r="M3231" s="184"/>
      <c r="Q3231" s="39"/>
      <c r="R3231" s="39"/>
      <c r="S3231" s="39"/>
      <c r="X3231" s="39"/>
      <c r="Y3231" s="39"/>
      <c r="Z3231" s="39"/>
    </row>
    <row r="3232" spans="6:26" ht="12">
      <c r="F3232" s="154"/>
      <c r="G3232" s="184"/>
      <c r="K3232" s="143"/>
      <c r="L3232" s="143"/>
      <c r="M3232" s="184"/>
      <c r="Q3232" s="39"/>
      <c r="R3232" s="39"/>
      <c r="S3232" s="39"/>
      <c r="X3232" s="39"/>
      <c r="Y3232" s="39"/>
      <c r="Z3232" s="39"/>
    </row>
    <row r="3233" spans="6:26" ht="12">
      <c r="F3233" s="154"/>
      <c r="G3233" s="184"/>
      <c r="K3233" s="143"/>
      <c r="L3233" s="143"/>
      <c r="M3233" s="184"/>
      <c r="Q3233" s="39"/>
      <c r="R3233" s="39"/>
      <c r="S3233" s="39"/>
      <c r="X3233" s="39"/>
      <c r="Y3233" s="39"/>
      <c r="Z3233" s="39"/>
    </row>
    <row r="3234" spans="6:26" ht="12">
      <c r="F3234" s="154"/>
      <c r="G3234" s="184"/>
      <c r="K3234" s="143"/>
      <c r="L3234" s="143"/>
      <c r="M3234" s="184"/>
      <c r="Q3234" s="39"/>
      <c r="R3234" s="39"/>
      <c r="S3234" s="39"/>
      <c r="X3234" s="39"/>
      <c r="Y3234" s="39"/>
      <c r="Z3234" s="39"/>
    </row>
    <row r="3235" spans="6:26" ht="12">
      <c r="F3235" s="154"/>
      <c r="G3235" s="184"/>
      <c r="K3235" s="143"/>
      <c r="L3235" s="143"/>
      <c r="M3235" s="184"/>
      <c r="Q3235" s="39"/>
      <c r="R3235" s="39"/>
      <c r="S3235" s="39"/>
      <c r="X3235" s="39"/>
      <c r="Y3235" s="39"/>
      <c r="Z3235" s="39"/>
    </row>
    <row r="3236" spans="6:26" ht="12">
      <c r="F3236" s="154"/>
      <c r="G3236" s="184"/>
      <c r="K3236" s="143"/>
      <c r="L3236" s="143"/>
      <c r="M3236" s="184"/>
      <c r="Q3236" s="39"/>
      <c r="R3236" s="39"/>
      <c r="S3236" s="39"/>
      <c r="X3236" s="39"/>
      <c r="Y3236" s="39"/>
      <c r="Z3236" s="39"/>
    </row>
    <row r="3237" spans="6:26" ht="12">
      <c r="F3237" s="154"/>
      <c r="G3237" s="184"/>
      <c r="K3237" s="143"/>
      <c r="L3237" s="143"/>
      <c r="M3237" s="184"/>
      <c r="Q3237" s="39"/>
      <c r="R3237" s="39"/>
      <c r="S3237" s="39"/>
      <c r="X3237" s="39"/>
      <c r="Y3237" s="39"/>
      <c r="Z3237" s="39"/>
    </row>
    <row r="3238" spans="6:26" ht="12">
      <c r="F3238" s="154"/>
      <c r="G3238" s="184"/>
      <c r="K3238" s="143"/>
      <c r="L3238" s="143"/>
      <c r="M3238" s="184"/>
      <c r="Q3238" s="39"/>
      <c r="R3238" s="39"/>
      <c r="S3238" s="39"/>
      <c r="X3238" s="39"/>
      <c r="Y3238" s="39"/>
      <c r="Z3238" s="39"/>
    </row>
    <row r="3239" spans="6:26" ht="12">
      <c r="F3239" s="154"/>
      <c r="G3239" s="184"/>
      <c r="K3239" s="143"/>
      <c r="L3239" s="143"/>
      <c r="M3239" s="184"/>
      <c r="Q3239" s="39"/>
      <c r="R3239" s="39"/>
      <c r="S3239" s="39"/>
      <c r="X3239" s="39"/>
      <c r="Y3239" s="39"/>
      <c r="Z3239" s="39"/>
    </row>
    <row r="3240" spans="6:26" ht="12">
      <c r="F3240" s="154"/>
      <c r="G3240" s="184"/>
      <c r="K3240" s="143"/>
      <c r="L3240" s="143"/>
      <c r="M3240" s="184"/>
      <c r="Q3240" s="39"/>
      <c r="R3240" s="39"/>
      <c r="S3240" s="39"/>
      <c r="X3240" s="39"/>
      <c r="Y3240" s="39"/>
      <c r="Z3240" s="39"/>
    </row>
    <row r="3241" spans="6:26" ht="12">
      <c r="F3241" s="154"/>
      <c r="G3241" s="184"/>
      <c r="K3241" s="143"/>
      <c r="L3241" s="143"/>
      <c r="M3241" s="184"/>
      <c r="Q3241" s="39"/>
      <c r="R3241" s="39"/>
      <c r="S3241" s="39"/>
      <c r="X3241" s="39"/>
      <c r="Y3241" s="39"/>
      <c r="Z3241" s="39"/>
    </row>
    <row r="3242" spans="6:26" ht="12">
      <c r="F3242" s="154"/>
      <c r="G3242" s="184"/>
      <c r="K3242" s="143"/>
      <c r="L3242" s="143"/>
      <c r="M3242" s="184"/>
      <c r="Q3242" s="39"/>
      <c r="R3242" s="39"/>
      <c r="S3242" s="39"/>
      <c r="X3242" s="39"/>
      <c r="Y3242" s="39"/>
      <c r="Z3242" s="39"/>
    </row>
    <row r="3243" spans="6:26" ht="12">
      <c r="F3243" s="154"/>
      <c r="G3243" s="184"/>
      <c r="K3243" s="143"/>
      <c r="L3243" s="143"/>
      <c r="M3243" s="184"/>
      <c r="Q3243" s="39"/>
      <c r="R3243" s="39"/>
      <c r="S3243" s="39"/>
      <c r="X3243" s="39"/>
      <c r="Y3243" s="39"/>
      <c r="Z3243" s="39"/>
    </row>
    <row r="3244" spans="6:26" ht="12">
      <c r="F3244" s="154"/>
      <c r="G3244" s="184"/>
      <c r="K3244" s="143"/>
      <c r="L3244" s="143"/>
      <c r="M3244" s="184"/>
      <c r="Q3244" s="39"/>
      <c r="R3244" s="39"/>
      <c r="S3244" s="39"/>
      <c r="X3244" s="39"/>
      <c r="Y3244" s="39"/>
      <c r="Z3244" s="39"/>
    </row>
    <row r="3245" spans="6:26" ht="12">
      <c r="F3245" s="154"/>
      <c r="G3245" s="184"/>
      <c r="K3245" s="143"/>
      <c r="L3245" s="143"/>
      <c r="M3245" s="184"/>
      <c r="Q3245" s="39"/>
      <c r="R3245" s="39"/>
      <c r="S3245" s="39"/>
      <c r="X3245" s="39"/>
      <c r="Y3245" s="39"/>
      <c r="Z3245" s="39"/>
    </row>
    <row r="3246" spans="6:26" ht="12">
      <c r="F3246" s="154"/>
      <c r="G3246" s="184"/>
      <c r="K3246" s="143"/>
      <c r="L3246" s="143"/>
      <c r="M3246" s="184"/>
      <c r="Q3246" s="39"/>
      <c r="R3246" s="39"/>
      <c r="S3246" s="39"/>
      <c r="X3246" s="39"/>
      <c r="Y3246" s="39"/>
      <c r="Z3246" s="39"/>
    </row>
    <row r="3247" spans="6:26" ht="12">
      <c r="F3247" s="154"/>
      <c r="G3247" s="184"/>
      <c r="K3247" s="143"/>
      <c r="L3247" s="143"/>
      <c r="M3247" s="184"/>
      <c r="Q3247" s="39"/>
      <c r="R3247" s="39"/>
      <c r="S3247" s="39"/>
      <c r="X3247" s="39"/>
      <c r="Y3247" s="39"/>
      <c r="Z3247" s="39"/>
    </row>
    <row r="3248" spans="6:26" ht="12">
      <c r="F3248" s="154"/>
      <c r="G3248" s="184"/>
      <c r="K3248" s="143"/>
      <c r="L3248" s="143"/>
      <c r="M3248" s="184"/>
      <c r="Q3248" s="39"/>
      <c r="R3248" s="39"/>
      <c r="S3248" s="39"/>
      <c r="X3248" s="39"/>
      <c r="Y3248" s="39"/>
      <c r="Z3248" s="39"/>
    </row>
    <row r="3249" spans="6:26" ht="12">
      <c r="F3249" s="154"/>
      <c r="G3249" s="184"/>
      <c r="K3249" s="143"/>
      <c r="L3249" s="143"/>
      <c r="M3249" s="184"/>
      <c r="Q3249" s="39"/>
      <c r="R3249" s="39"/>
      <c r="S3249" s="39"/>
      <c r="X3249" s="39"/>
      <c r="Y3249" s="39"/>
      <c r="Z3249" s="39"/>
    </row>
    <row r="3250" spans="6:26" ht="12">
      <c r="F3250" s="154"/>
      <c r="G3250" s="184"/>
      <c r="K3250" s="143"/>
      <c r="L3250" s="143"/>
      <c r="M3250" s="184"/>
      <c r="Q3250" s="39"/>
      <c r="R3250" s="39"/>
      <c r="S3250" s="39"/>
      <c r="X3250" s="39"/>
      <c r="Y3250" s="39"/>
      <c r="Z3250" s="39"/>
    </row>
    <row r="3251" spans="6:26" ht="12">
      <c r="F3251" s="154"/>
      <c r="G3251" s="184"/>
      <c r="K3251" s="143"/>
      <c r="L3251" s="143"/>
      <c r="M3251" s="184"/>
      <c r="Q3251" s="39"/>
      <c r="R3251" s="39"/>
      <c r="S3251" s="39"/>
      <c r="X3251" s="39"/>
      <c r="Y3251" s="39"/>
      <c r="Z3251" s="39"/>
    </row>
    <row r="3252" spans="6:26" ht="12">
      <c r="F3252" s="154"/>
      <c r="G3252" s="184"/>
      <c r="K3252" s="143"/>
      <c r="L3252" s="143"/>
      <c r="M3252" s="184"/>
      <c r="Q3252" s="39"/>
      <c r="R3252" s="39"/>
      <c r="S3252" s="39"/>
      <c r="X3252" s="39"/>
      <c r="Y3252" s="39"/>
      <c r="Z3252" s="39"/>
    </row>
    <row r="3253" spans="6:26" ht="12">
      <c r="F3253" s="154"/>
      <c r="G3253" s="184"/>
      <c r="K3253" s="143"/>
      <c r="L3253" s="143"/>
      <c r="M3253" s="184"/>
      <c r="Q3253" s="39"/>
      <c r="R3253" s="39"/>
      <c r="S3253" s="39"/>
      <c r="X3253" s="39"/>
      <c r="Y3253" s="39"/>
      <c r="Z3253" s="39"/>
    </row>
    <row r="3254" spans="6:26" ht="12">
      <c r="F3254" s="154"/>
      <c r="G3254" s="184"/>
      <c r="K3254" s="143"/>
      <c r="L3254" s="143"/>
      <c r="M3254" s="184"/>
      <c r="Q3254" s="39"/>
      <c r="R3254" s="39"/>
      <c r="S3254" s="39"/>
      <c r="X3254" s="39"/>
      <c r="Y3254" s="39"/>
      <c r="Z3254" s="39"/>
    </row>
    <row r="3255" spans="6:26" ht="12">
      <c r="F3255" s="154"/>
      <c r="G3255" s="184"/>
      <c r="K3255" s="143"/>
      <c r="L3255" s="143"/>
      <c r="M3255" s="184"/>
      <c r="Q3255" s="39"/>
      <c r="R3255" s="39"/>
      <c r="S3255" s="39"/>
      <c r="X3255" s="39"/>
      <c r="Y3255" s="39"/>
      <c r="Z3255" s="39"/>
    </row>
    <row r="3256" spans="6:26" ht="12">
      <c r="F3256" s="154"/>
      <c r="G3256" s="184"/>
      <c r="K3256" s="143"/>
      <c r="L3256" s="143"/>
      <c r="M3256" s="184"/>
      <c r="Q3256" s="39"/>
      <c r="R3256" s="39"/>
      <c r="S3256" s="39"/>
      <c r="X3256" s="39"/>
      <c r="Y3256" s="39"/>
      <c r="Z3256" s="39"/>
    </row>
    <row r="3257" spans="6:26" ht="12">
      <c r="F3257" s="154"/>
      <c r="G3257" s="184"/>
      <c r="K3257" s="143"/>
      <c r="L3257" s="143"/>
      <c r="M3257" s="184"/>
      <c r="Q3257" s="39"/>
      <c r="R3257" s="39"/>
      <c r="S3257" s="39"/>
      <c r="X3257" s="39"/>
      <c r="Y3257" s="39"/>
      <c r="Z3257" s="39"/>
    </row>
    <row r="3258" spans="6:26" ht="12">
      <c r="F3258" s="154"/>
      <c r="G3258" s="184"/>
      <c r="K3258" s="143"/>
      <c r="L3258" s="143"/>
      <c r="M3258" s="184"/>
      <c r="Q3258" s="39"/>
      <c r="R3258" s="39"/>
      <c r="S3258" s="39"/>
      <c r="X3258" s="39"/>
      <c r="Y3258" s="39"/>
      <c r="Z3258" s="39"/>
    </row>
    <row r="3259" spans="6:26" ht="12">
      <c r="F3259" s="154"/>
      <c r="G3259" s="184"/>
      <c r="K3259" s="143"/>
      <c r="L3259" s="143"/>
      <c r="M3259" s="184"/>
      <c r="Q3259" s="39"/>
      <c r="R3259" s="39"/>
      <c r="S3259" s="39"/>
      <c r="X3259" s="39"/>
      <c r="Y3259" s="39"/>
      <c r="Z3259" s="39"/>
    </row>
    <row r="3260" spans="6:26" ht="12">
      <c r="F3260" s="154"/>
      <c r="G3260" s="184"/>
      <c r="K3260" s="143"/>
      <c r="L3260" s="143"/>
      <c r="M3260" s="184"/>
      <c r="Q3260" s="39"/>
      <c r="R3260" s="39"/>
      <c r="S3260" s="39"/>
      <c r="X3260" s="39"/>
      <c r="Y3260" s="39"/>
      <c r="Z3260" s="39"/>
    </row>
    <row r="3261" spans="6:26" ht="12">
      <c r="F3261" s="154"/>
      <c r="G3261" s="184"/>
      <c r="K3261" s="143"/>
      <c r="L3261" s="143"/>
      <c r="M3261" s="184"/>
      <c r="Q3261" s="39"/>
      <c r="R3261" s="39"/>
      <c r="S3261" s="39"/>
      <c r="X3261" s="39"/>
      <c r="Y3261" s="39"/>
      <c r="Z3261" s="39"/>
    </row>
    <row r="3262" spans="6:26" ht="12">
      <c r="F3262" s="154"/>
      <c r="G3262" s="184"/>
      <c r="K3262" s="143"/>
      <c r="L3262" s="143"/>
      <c r="M3262" s="184"/>
      <c r="Q3262" s="39"/>
      <c r="R3262" s="39"/>
      <c r="S3262" s="39"/>
      <c r="X3262" s="39"/>
      <c r="Y3262" s="39"/>
      <c r="Z3262" s="39"/>
    </row>
    <row r="3263" spans="6:26" ht="12">
      <c r="F3263" s="154"/>
      <c r="G3263" s="184"/>
      <c r="K3263" s="143"/>
      <c r="L3263" s="143"/>
      <c r="M3263" s="184"/>
      <c r="Q3263" s="39"/>
      <c r="R3263" s="39"/>
      <c r="S3263" s="39"/>
      <c r="X3263" s="39"/>
      <c r="Y3263" s="39"/>
      <c r="Z3263" s="39"/>
    </row>
    <row r="3264" spans="6:26" ht="12">
      <c r="F3264" s="154"/>
      <c r="G3264" s="184"/>
      <c r="K3264" s="143"/>
      <c r="L3264" s="143"/>
      <c r="M3264" s="184"/>
      <c r="Q3264" s="39"/>
      <c r="R3264" s="39"/>
      <c r="S3264" s="39"/>
      <c r="X3264" s="39"/>
      <c r="Y3264" s="39"/>
      <c r="Z3264" s="39"/>
    </row>
    <row r="3265" spans="6:26" ht="12">
      <c r="F3265" s="154"/>
      <c r="G3265" s="184"/>
      <c r="K3265" s="143"/>
      <c r="L3265" s="143"/>
      <c r="M3265" s="184"/>
      <c r="Q3265" s="39"/>
      <c r="R3265" s="39"/>
      <c r="S3265" s="39"/>
      <c r="X3265" s="39"/>
      <c r="Y3265" s="39"/>
      <c r="Z3265" s="39"/>
    </row>
    <row r="3266" spans="6:26" ht="12">
      <c r="F3266" s="154"/>
      <c r="G3266" s="184"/>
      <c r="K3266" s="143"/>
      <c r="L3266" s="143"/>
      <c r="M3266" s="184"/>
      <c r="Q3266" s="39"/>
      <c r="R3266" s="39"/>
      <c r="S3266" s="39"/>
      <c r="X3266" s="39"/>
      <c r="Y3266" s="39"/>
      <c r="Z3266" s="39"/>
    </row>
    <row r="3267" spans="6:26" ht="12">
      <c r="F3267" s="154"/>
      <c r="G3267" s="184"/>
      <c r="K3267" s="143"/>
      <c r="L3267" s="143"/>
      <c r="M3267" s="184"/>
      <c r="Q3267" s="39"/>
      <c r="R3267" s="39"/>
      <c r="S3267" s="39"/>
      <c r="X3267" s="39"/>
      <c r="Y3267" s="39"/>
      <c r="Z3267" s="39"/>
    </row>
    <row r="3268" spans="6:26" ht="12">
      <c r="F3268" s="154"/>
      <c r="G3268" s="184"/>
      <c r="K3268" s="143"/>
      <c r="L3268" s="143"/>
      <c r="M3268" s="184"/>
      <c r="Q3268" s="39"/>
      <c r="R3268" s="39"/>
      <c r="S3268" s="39"/>
      <c r="X3268" s="39"/>
      <c r="Y3268" s="39"/>
      <c r="Z3268" s="39"/>
    </row>
    <row r="3269" spans="6:26" ht="12">
      <c r="F3269" s="154"/>
      <c r="G3269" s="184"/>
      <c r="K3269" s="143"/>
      <c r="L3269" s="143"/>
      <c r="M3269" s="184"/>
      <c r="Q3269" s="39"/>
      <c r="R3269" s="39"/>
      <c r="S3269" s="39"/>
      <c r="X3269" s="39"/>
      <c r="Y3269" s="39"/>
      <c r="Z3269" s="39"/>
    </row>
    <row r="3270" spans="6:26" ht="12">
      <c r="F3270" s="154"/>
      <c r="G3270" s="184"/>
      <c r="K3270" s="143"/>
      <c r="L3270" s="143"/>
      <c r="M3270" s="184"/>
      <c r="Q3270" s="39"/>
      <c r="R3270" s="39"/>
      <c r="S3270" s="39"/>
      <c r="X3270" s="39"/>
      <c r="Y3270" s="39"/>
      <c r="Z3270" s="39"/>
    </row>
    <row r="3271" spans="6:26" ht="12">
      <c r="F3271" s="154"/>
      <c r="G3271" s="184"/>
      <c r="K3271" s="143"/>
      <c r="L3271" s="143"/>
      <c r="M3271" s="184"/>
      <c r="Q3271" s="39"/>
      <c r="R3271" s="39"/>
      <c r="S3271" s="39"/>
      <c r="X3271" s="39"/>
      <c r="Y3271" s="39"/>
      <c r="Z3271" s="39"/>
    </row>
    <row r="3272" spans="6:26" ht="12">
      <c r="F3272" s="154"/>
      <c r="G3272" s="184"/>
      <c r="K3272" s="143"/>
      <c r="L3272" s="143"/>
      <c r="M3272" s="184"/>
      <c r="Q3272" s="39"/>
      <c r="R3272" s="39"/>
      <c r="S3272" s="39"/>
      <c r="X3272" s="39"/>
      <c r="Y3272" s="39"/>
      <c r="Z3272" s="39"/>
    </row>
    <row r="3273" spans="6:26" ht="12">
      <c r="F3273" s="154"/>
      <c r="G3273" s="184"/>
      <c r="K3273" s="143"/>
      <c r="L3273" s="143"/>
      <c r="M3273" s="184"/>
      <c r="Q3273" s="39"/>
      <c r="R3273" s="39"/>
      <c r="S3273" s="39"/>
      <c r="X3273" s="39"/>
      <c r="Y3273" s="39"/>
      <c r="Z3273" s="39"/>
    </row>
    <row r="3274" spans="6:26" ht="12">
      <c r="F3274" s="154"/>
      <c r="G3274" s="184"/>
      <c r="K3274" s="143"/>
      <c r="L3274" s="143"/>
      <c r="M3274" s="184"/>
      <c r="Q3274" s="39"/>
      <c r="R3274" s="39"/>
      <c r="S3274" s="39"/>
      <c r="X3274" s="39"/>
      <c r="Y3274" s="39"/>
      <c r="Z3274" s="39"/>
    </row>
    <row r="3275" spans="6:26" ht="12">
      <c r="F3275" s="154"/>
      <c r="G3275" s="184"/>
      <c r="K3275" s="143"/>
      <c r="L3275" s="143"/>
      <c r="M3275" s="184"/>
      <c r="Q3275" s="39"/>
      <c r="R3275" s="39"/>
      <c r="S3275" s="39"/>
      <c r="X3275" s="39"/>
      <c r="Y3275" s="39"/>
      <c r="Z3275" s="39"/>
    </row>
    <row r="3276" spans="6:26" ht="12">
      <c r="F3276" s="154"/>
      <c r="G3276" s="184"/>
      <c r="K3276" s="143"/>
      <c r="L3276" s="143"/>
      <c r="M3276" s="184"/>
      <c r="Q3276" s="39"/>
      <c r="R3276" s="39"/>
      <c r="S3276" s="39"/>
      <c r="X3276" s="39"/>
      <c r="Y3276" s="39"/>
      <c r="Z3276" s="39"/>
    </row>
    <row r="3277" spans="6:26" ht="12">
      <c r="F3277" s="154"/>
      <c r="G3277" s="184"/>
      <c r="K3277" s="143"/>
      <c r="L3277" s="143"/>
      <c r="M3277" s="184"/>
      <c r="Q3277" s="39"/>
      <c r="R3277" s="39"/>
      <c r="S3277" s="39"/>
      <c r="X3277" s="39"/>
      <c r="Y3277" s="39"/>
      <c r="Z3277" s="39"/>
    </row>
    <row r="3278" spans="6:26" ht="12">
      <c r="F3278" s="154"/>
      <c r="G3278" s="184"/>
      <c r="K3278" s="143"/>
      <c r="L3278" s="143"/>
      <c r="M3278" s="184"/>
      <c r="Q3278" s="39"/>
      <c r="R3278" s="39"/>
      <c r="S3278" s="39"/>
      <c r="X3278" s="39"/>
      <c r="Y3278" s="39"/>
      <c r="Z3278" s="39"/>
    </row>
    <row r="3279" spans="6:26" ht="12">
      <c r="F3279" s="154"/>
      <c r="G3279" s="184"/>
      <c r="K3279" s="143"/>
      <c r="L3279" s="143"/>
      <c r="M3279" s="184"/>
      <c r="Q3279" s="39"/>
      <c r="R3279" s="39"/>
      <c r="S3279" s="39"/>
      <c r="X3279" s="39"/>
      <c r="Y3279" s="39"/>
      <c r="Z3279" s="39"/>
    </row>
    <row r="3280" spans="6:26" ht="12">
      <c r="F3280" s="154"/>
      <c r="G3280" s="184"/>
      <c r="K3280" s="143"/>
      <c r="L3280" s="143"/>
      <c r="M3280" s="184"/>
      <c r="Q3280" s="39"/>
      <c r="R3280" s="39"/>
      <c r="S3280" s="39"/>
      <c r="X3280" s="39"/>
      <c r="Y3280" s="39"/>
      <c r="Z3280" s="39"/>
    </row>
    <row r="3281" spans="6:26" ht="12">
      <c r="F3281" s="154"/>
      <c r="G3281" s="184"/>
      <c r="K3281" s="143"/>
      <c r="L3281" s="143"/>
      <c r="M3281" s="184"/>
      <c r="Q3281" s="39"/>
      <c r="R3281" s="39"/>
      <c r="S3281" s="39"/>
      <c r="X3281" s="39"/>
      <c r="Y3281" s="39"/>
      <c r="Z3281" s="39"/>
    </row>
    <row r="3282" spans="6:26" ht="12">
      <c r="F3282" s="154"/>
      <c r="G3282" s="184"/>
      <c r="K3282" s="143"/>
      <c r="L3282" s="143"/>
      <c r="M3282" s="184"/>
      <c r="Q3282" s="39"/>
      <c r="R3282" s="39"/>
      <c r="S3282" s="39"/>
      <c r="X3282" s="39"/>
      <c r="Y3282" s="39"/>
      <c r="Z3282" s="39"/>
    </row>
    <row r="3283" spans="6:26" ht="12">
      <c r="F3283" s="154"/>
      <c r="G3283" s="184"/>
      <c r="K3283" s="143"/>
      <c r="L3283" s="143"/>
      <c r="M3283" s="184"/>
      <c r="Q3283" s="39"/>
      <c r="R3283" s="39"/>
      <c r="S3283" s="39"/>
      <c r="X3283" s="39"/>
      <c r="Y3283" s="39"/>
      <c r="Z3283" s="39"/>
    </row>
    <row r="3284" spans="6:26" ht="12">
      <c r="F3284" s="154"/>
      <c r="G3284" s="184"/>
      <c r="K3284" s="143"/>
      <c r="L3284" s="143"/>
      <c r="M3284" s="184"/>
      <c r="Q3284" s="39"/>
      <c r="R3284" s="39"/>
      <c r="S3284" s="39"/>
      <c r="X3284" s="39"/>
      <c r="Y3284" s="39"/>
      <c r="Z3284" s="39"/>
    </row>
    <row r="3285" spans="6:26" ht="12">
      <c r="F3285" s="154"/>
      <c r="G3285" s="184"/>
      <c r="K3285" s="143"/>
      <c r="L3285" s="143"/>
      <c r="M3285" s="184"/>
      <c r="Q3285" s="39"/>
      <c r="R3285" s="39"/>
      <c r="S3285" s="39"/>
      <c r="X3285" s="39"/>
      <c r="Y3285" s="39"/>
      <c r="Z3285" s="39"/>
    </row>
    <row r="3286" spans="6:26" ht="12">
      <c r="F3286" s="154"/>
      <c r="G3286" s="184"/>
      <c r="K3286" s="143"/>
      <c r="L3286" s="143"/>
      <c r="M3286" s="184"/>
      <c r="Q3286" s="39"/>
      <c r="R3286" s="39"/>
      <c r="S3286" s="39"/>
      <c r="X3286" s="39"/>
      <c r="Y3286" s="39"/>
      <c r="Z3286" s="39"/>
    </row>
    <row r="3287" spans="6:26" ht="12">
      <c r="F3287" s="154"/>
      <c r="G3287" s="184"/>
      <c r="K3287" s="143"/>
      <c r="L3287" s="143"/>
      <c r="M3287" s="184"/>
      <c r="Q3287" s="39"/>
      <c r="R3287" s="39"/>
      <c r="S3287" s="39"/>
      <c r="X3287" s="39"/>
      <c r="Y3287" s="39"/>
      <c r="Z3287" s="39"/>
    </row>
    <row r="3288" spans="6:26" ht="12">
      <c r="F3288" s="154"/>
      <c r="G3288" s="184"/>
      <c r="K3288" s="143"/>
      <c r="L3288" s="143"/>
      <c r="M3288" s="184"/>
      <c r="Q3288" s="39"/>
      <c r="R3288" s="39"/>
      <c r="S3288" s="39"/>
      <c r="X3288" s="39"/>
      <c r="Y3288" s="39"/>
      <c r="Z3288" s="39"/>
    </row>
    <row r="3289" spans="6:26" ht="12">
      <c r="F3289" s="154"/>
      <c r="G3289" s="184"/>
      <c r="K3289" s="143"/>
      <c r="L3289" s="143"/>
      <c r="M3289" s="184"/>
      <c r="Q3289" s="39"/>
      <c r="R3289" s="39"/>
      <c r="S3289" s="39"/>
      <c r="X3289" s="39"/>
      <c r="Y3289" s="39"/>
      <c r="Z3289" s="39"/>
    </row>
    <row r="3290" spans="6:26" ht="12">
      <c r="F3290" s="154"/>
      <c r="G3290" s="184"/>
      <c r="K3290" s="143"/>
      <c r="L3290" s="143"/>
      <c r="M3290" s="184"/>
      <c r="Q3290" s="39"/>
      <c r="R3290" s="39"/>
      <c r="S3290" s="39"/>
      <c r="X3290" s="39"/>
      <c r="Y3290" s="39"/>
      <c r="Z3290" s="39"/>
    </row>
    <row r="3291" spans="6:26" ht="12">
      <c r="F3291" s="154"/>
      <c r="G3291" s="184"/>
      <c r="K3291" s="143"/>
      <c r="L3291" s="143"/>
      <c r="M3291" s="184"/>
      <c r="Q3291" s="39"/>
      <c r="R3291" s="39"/>
      <c r="S3291" s="39"/>
      <c r="X3291" s="39"/>
      <c r="Y3291" s="39"/>
      <c r="Z3291" s="39"/>
    </row>
    <row r="3292" spans="6:26" ht="12">
      <c r="F3292" s="154"/>
      <c r="G3292" s="184"/>
      <c r="K3292" s="143"/>
      <c r="L3292" s="143"/>
      <c r="M3292" s="184"/>
      <c r="Q3292" s="39"/>
      <c r="R3292" s="39"/>
      <c r="S3292" s="39"/>
      <c r="X3292" s="39"/>
      <c r="Y3292" s="39"/>
      <c r="Z3292" s="39"/>
    </row>
    <row r="3293" spans="6:26" ht="12">
      <c r="F3293" s="154"/>
      <c r="G3293" s="184"/>
      <c r="K3293" s="143"/>
      <c r="L3293" s="143"/>
      <c r="M3293" s="184"/>
      <c r="Q3293" s="39"/>
      <c r="R3293" s="39"/>
      <c r="S3293" s="39"/>
      <c r="X3293" s="39"/>
      <c r="Y3293" s="39"/>
      <c r="Z3293" s="39"/>
    </row>
    <row r="3294" spans="6:26" ht="12">
      <c r="F3294" s="154"/>
      <c r="G3294" s="184"/>
      <c r="K3294" s="143"/>
      <c r="L3294" s="143"/>
      <c r="M3294" s="184"/>
      <c r="Q3294" s="39"/>
      <c r="R3294" s="39"/>
      <c r="S3294" s="39"/>
      <c r="X3294" s="39"/>
      <c r="Y3294" s="39"/>
      <c r="Z3294" s="39"/>
    </row>
    <row r="3295" spans="6:26" ht="12">
      <c r="F3295" s="154"/>
      <c r="G3295" s="184"/>
      <c r="K3295" s="143"/>
      <c r="L3295" s="143"/>
      <c r="M3295" s="184"/>
      <c r="Q3295" s="39"/>
      <c r="R3295" s="39"/>
      <c r="S3295" s="39"/>
      <c r="X3295" s="39"/>
      <c r="Y3295" s="39"/>
      <c r="Z3295" s="39"/>
    </row>
    <row r="3296" spans="6:26" ht="12">
      <c r="F3296" s="154"/>
      <c r="G3296" s="184"/>
      <c r="K3296" s="143"/>
      <c r="L3296" s="143"/>
      <c r="M3296" s="184"/>
      <c r="Q3296" s="39"/>
      <c r="R3296" s="39"/>
      <c r="S3296" s="39"/>
      <c r="X3296" s="39"/>
      <c r="Y3296" s="39"/>
      <c r="Z3296" s="39"/>
    </row>
    <row r="3297" spans="6:26" ht="12">
      <c r="F3297" s="154"/>
      <c r="G3297" s="184"/>
      <c r="K3297" s="143"/>
      <c r="L3297" s="143"/>
      <c r="M3297" s="184"/>
      <c r="Q3297" s="39"/>
      <c r="R3297" s="39"/>
      <c r="S3297" s="39"/>
      <c r="X3297" s="39"/>
      <c r="Y3297" s="39"/>
      <c r="Z3297" s="39"/>
    </row>
    <row r="3298" spans="6:26" ht="12">
      <c r="F3298" s="154"/>
      <c r="G3298" s="184"/>
      <c r="K3298" s="143"/>
      <c r="L3298" s="143"/>
      <c r="M3298" s="184"/>
      <c r="Q3298" s="39"/>
      <c r="R3298" s="39"/>
      <c r="S3298" s="39"/>
      <c r="X3298" s="39"/>
      <c r="Y3298" s="39"/>
      <c r="Z3298" s="39"/>
    </row>
    <row r="3299" spans="6:26" ht="12">
      <c r="F3299" s="154"/>
      <c r="G3299" s="184"/>
      <c r="K3299" s="143"/>
      <c r="L3299" s="143"/>
      <c r="M3299" s="184"/>
      <c r="Q3299" s="39"/>
      <c r="R3299" s="39"/>
      <c r="S3299" s="39"/>
      <c r="X3299" s="39"/>
      <c r="Y3299" s="39"/>
      <c r="Z3299" s="39"/>
    </row>
    <row r="3300" spans="6:26" ht="12">
      <c r="F3300" s="154"/>
      <c r="G3300" s="184"/>
      <c r="K3300" s="143"/>
      <c r="L3300" s="143"/>
      <c r="M3300" s="184"/>
      <c r="Q3300" s="39"/>
      <c r="R3300" s="39"/>
      <c r="S3300" s="39"/>
      <c r="X3300" s="39"/>
      <c r="Y3300" s="39"/>
      <c r="Z3300" s="39"/>
    </row>
    <row r="3301" spans="6:26" ht="12">
      <c r="F3301" s="154"/>
      <c r="G3301" s="184"/>
      <c r="K3301" s="143"/>
      <c r="L3301" s="143"/>
      <c r="M3301" s="184"/>
      <c r="Q3301" s="39"/>
      <c r="R3301" s="39"/>
      <c r="S3301" s="39"/>
      <c r="X3301" s="39"/>
      <c r="Y3301" s="39"/>
      <c r="Z3301" s="39"/>
    </row>
    <row r="3302" spans="6:26" ht="12">
      <c r="F3302" s="154"/>
      <c r="G3302" s="184"/>
      <c r="K3302" s="143"/>
      <c r="L3302" s="143"/>
      <c r="M3302" s="184"/>
      <c r="Q3302" s="39"/>
      <c r="R3302" s="39"/>
      <c r="S3302" s="39"/>
      <c r="X3302" s="39"/>
      <c r="Y3302" s="39"/>
      <c r="Z3302" s="39"/>
    </row>
    <row r="3303" spans="6:26" ht="12">
      <c r="F3303" s="154"/>
      <c r="G3303" s="184"/>
      <c r="K3303" s="143"/>
      <c r="L3303" s="143"/>
      <c r="M3303" s="184"/>
      <c r="Q3303" s="39"/>
      <c r="R3303" s="39"/>
      <c r="S3303" s="39"/>
      <c r="X3303" s="39"/>
      <c r="Y3303" s="39"/>
      <c r="Z3303" s="39"/>
    </row>
    <row r="3304" spans="6:26" ht="12">
      <c r="F3304" s="154"/>
      <c r="G3304" s="184"/>
      <c r="K3304" s="143"/>
      <c r="L3304" s="143"/>
      <c r="M3304" s="184"/>
      <c r="Q3304" s="39"/>
      <c r="R3304" s="39"/>
      <c r="S3304" s="39"/>
      <c r="X3304" s="39"/>
      <c r="Y3304" s="39"/>
      <c r="Z3304" s="39"/>
    </row>
    <row r="3305" spans="6:26" ht="12">
      <c r="F3305" s="154"/>
      <c r="G3305" s="184"/>
      <c r="K3305" s="143"/>
      <c r="L3305" s="143"/>
      <c r="M3305" s="184"/>
      <c r="Q3305" s="39"/>
      <c r="R3305" s="39"/>
      <c r="S3305" s="39"/>
      <c r="X3305" s="39"/>
      <c r="Y3305" s="39"/>
      <c r="Z3305" s="39"/>
    </row>
    <row r="3306" spans="6:26" ht="12">
      <c r="F3306" s="154"/>
      <c r="G3306" s="184"/>
      <c r="K3306" s="143"/>
      <c r="L3306" s="143"/>
      <c r="M3306" s="184"/>
      <c r="Q3306" s="39"/>
      <c r="R3306" s="39"/>
      <c r="S3306" s="39"/>
      <c r="X3306" s="39"/>
      <c r="Y3306" s="39"/>
      <c r="Z3306" s="39"/>
    </row>
    <row r="3307" spans="6:26" ht="12">
      <c r="F3307" s="154"/>
      <c r="G3307" s="184"/>
      <c r="K3307" s="143"/>
      <c r="L3307" s="143"/>
      <c r="M3307" s="184"/>
      <c r="Q3307" s="39"/>
      <c r="R3307" s="39"/>
      <c r="S3307" s="39"/>
      <c r="X3307" s="39"/>
      <c r="Y3307" s="39"/>
      <c r="Z3307" s="39"/>
    </row>
    <row r="3308" spans="6:26" ht="12">
      <c r="F3308" s="154"/>
      <c r="G3308" s="184"/>
      <c r="K3308" s="143"/>
      <c r="L3308" s="143"/>
      <c r="M3308" s="184"/>
      <c r="Q3308" s="39"/>
      <c r="R3308" s="39"/>
      <c r="S3308" s="39"/>
      <c r="X3308" s="39"/>
      <c r="Y3308" s="39"/>
      <c r="Z3308" s="39"/>
    </row>
    <row r="3309" spans="6:26" ht="12">
      <c r="F3309" s="154"/>
      <c r="G3309" s="184"/>
      <c r="K3309" s="143"/>
      <c r="L3309" s="143"/>
      <c r="M3309" s="184"/>
      <c r="Q3309" s="39"/>
      <c r="R3309" s="39"/>
      <c r="S3309" s="39"/>
      <c r="X3309" s="39"/>
      <c r="Y3309" s="39"/>
      <c r="Z3309" s="39"/>
    </row>
    <row r="3310" spans="6:26" ht="12">
      <c r="F3310" s="154"/>
      <c r="G3310" s="184"/>
      <c r="K3310" s="143"/>
      <c r="L3310" s="143"/>
      <c r="M3310" s="184"/>
      <c r="Q3310" s="39"/>
      <c r="R3310" s="39"/>
      <c r="S3310" s="39"/>
      <c r="X3310" s="39"/>
      <c r="Y3310" s="39"/>
      <c r="Z3310" s="39"/>
    </row>
    <row r="3311" spans="6:26" ht="12">
      <c r="F3311" s="154"/>
      <c r="G3311" s="184"/>
      <c r="K3311" s="143"/>
      <c r="L3311" s="143"/>
      <c r="M3311" s="184"/>
      <c r="Q3311" s="39"/>
      <c r="R3311" s="39"/>
      <c r="S3311" s="39"/>
      <c r="X3311" s="39"/>
      <c r="Y3311" s="39"/>
      <c r="Z3311" s="39"/>
    </row>
    <row r="3312" spans="6:26" ht="12">
      <c r="F3312" s="154"/>
      <c r="G3312" s="184"/>
      <c r="K3312" s="143"/>
      <c r="L3312" s="143"/>
      <c r="M3312" s="184"/>
      <c r="Q3312" s="39"/>
      <c r="R3312" s="39"/>
      <c r="S3312" s="39"/>
      <c r="X3312" s="39"/>
      <c r="Y3312" s="39"/>
      <c r="Z3312" s="39"/>
    </row>
    <row r="3313" spans="6:26" ht="12">
      <c r="F3313" s="154"/>
      <c r="G3313" s="184"/>
      <c r="K3313" s="143"/>
      <c r="L3313" s="143"/>
      <c r="M3313" s="184"/>
      <c r="Q3313" s="39"/>
      <c r="R3313" s="39"/>
      <c r="S3313" s="39"/>
      <c r="X3313" s="39"/>
      <c r="Y3313" s="39"/>
      <c r="Z3313" s="39"/>
    </row>
    <row r="3314" spans="6:26" ht="12">
      <c r="F3314" s="154"/>
      <c r="G3314" s="184"/>
      <c r="K3314" s="143"/>
      <c r="L3314" s="143"/>
      <c r="M3314" s="184"/>
      <c r="Q3314" s="39"/>
      <c r="R3314" s="39"/>
      <c r="S3314" s="39"/>
      <c r="X3314" s="39"/>
      <c r="Y3314" s="39"/>
      <c r="Z3314" s="39"/>
    </row>
    <row r="3315" spans="6:26" ht="12">
      <c r="F3315" s="154"/>
      <c r="G3315" s="184"/>
      <c r="K3315" s="143"/>
      <c r="L3315" s="143"/>
      <c r="M3315" s="184"/>
      <c r="Q3315" s="39"/>
      <c r="R3315" s="39"/>
      <c r="S3315" s="39"/>
      <c r="X3315" s="39"/>
      <c r="Y3315" s="39"/>
      <c r="Z3315" s="39"/>
    </row>
    <row r="3316" spans="6:26" ht="12">
      <c r="F3316" s="154"/>
      <c r="G3316" s="184"/>
      <c r="K3316" s="143"/>
      <c r="L3316" s="143"/>
      <c r="M3316" s="184"/>
      <c r="Q3316" s="39"/>
      <c r="R3316" s="39"/>
      <c r="S3316" s="39"/>
      <c r="X3316" s="39"/>
      <c r="Y3316" s="39"/>
      <c r="Z3316" s="39"/>
    </row>
    <row r="3317" spans="6:26" ht="12">
      <c r="F3317" s="154"/>
      <c r="G3317" s="184"/>
      <c r="K3317" s="143"/>
      <c r="L3317" s="143"/>
      <c r="M3317" s="184"/>
      <c r="Q3317" s="39"/>
      <c r="R3317" s="39"/>
      <c r="S3317" s="39"/>
      <c r="X3317" s="39"/>
      <c r="Y3317" s="39"/>
      <c r="Z3317" s="39"/>
    </row>
    <row r="3318" spans="6:26" ht="12">
      <c r="F3318" s="154"/>
      <c r="G3318" s="184"/>
      <c r="K3318" s="143"/>
      <c r="L3318" s="143"/>
      <c r="M3318" s="184"/>
      <c r="Q3318" s="39"/>
      <c r="R3318" s="39"/>
      <c r="S3318" s="39"/>
      <c r="X3318" s="39"/>
      <c r="Y3318" s="39"/>
      <c r="Z3318" s="39"/>
    </row>
    <row r="3319" spans="6:26" ht="12">
      <c r="F3319" s="154"/>
      <c r="G3319" s="184"/>
      <c r="K3319" s="143"/>
      <c r="L3319" s="143"/>
      <c r="M3319" s="184"/>
      <c r="Q3319" s="39"/>
      <c r="R3319" s="39"/>
      <c r="S3319" s="39"/>
      <c r="X3319" s="39"/>
      <c r="Y3319" s="39"/>
      <c r="Z3319" s="39"/>
    </row>
    <row r="3320" spans="6:26" ht="12">
      <c r="F3320" s="154"/>
      <c r="G3320" s="184"/>
      <c r="K3320" s="143"/>
      <c r="L3320" s="143"/>
      <c r="M3320" s="184"/>
      <c r="Q3320" s="39"/>
      <c r="R3320" s="39"/>
      <c r="S3320" s="39"/>
      <c r="X3320" s="39"/>
      <c r="Y3320" s="39"/>
      <c r="Z3320" s="39"/>
    </row>
    <row r="3321" spans="6:26" ht="12">
      <c r="F3321" s="154"/>
      <c r="G3321" s="184"/>
      <c r="K3321" s="143"/>
      <c r="L3321" s="143"/>
      <c r="M3321" s="184"/>
      <c r="Q3321" s="39"/>
      <c r="R3321" s="39"/>
      <c r="S3321" s="39"/>
      <c r="X3321" s="39"/>
      <c r="Y3321" s="39"/>
      <c r="Z3321" s="39"/>
    </row>
    <row r="3322" spans="6:26" ht="12">
      <c r="F3322" s="154"/>
      <c r="G3322" s="184"/>
      <c r="K3322" s="143"/>
      <c r="L3322" s="143"/>
      <c r="M3322" s="184"/>
      <c r="Q3322" s="39"/>
      <c r="R3322" s="39"/>
      <c r="S3322" s="39"/>
      <c r="X3322" s="39"/>
      <c r="Y3322" s="39"/>
      <c r="Z3322" s="39"/>
    </row>
    <row r="3323" spans="6:26" ht="12">
      <c r="F3323" s="154"/>
      <c r="G3323" s="184"/>
      <c r="K3323" s="143"/>
      <c r="L3323" s="143"/>
      <c r="M3323" s="184"/>
      <c r="Q3323" s="39"/>
      <c r="R3323" s="39"/>
      <c r="S3323" s="39"/>
      <c r="X3323" s="39"/>
      <c r="Y3323" s="39"/>
      <c r="Z3323" s="39"/>
    </row>
    <row r="3324" spans="6:26" ht="12">
      <c r="F3324" s="154"/>
      <c r="G3324" s="184"/>
      <c r="K3324" s="143"/>
      <c r="L3324" s="143"/>
      <c r="M3324" s="184"/>
      <c r="Q3324" s="39"/>
      <c r="R3324" s="39"/>
      <c r="S3324" s="39"/>
      <c r="X3324" s="39"/>
      <c r="Y3324" s="39"/>
      <c r="Z3324" s="39"/>
    </row>
    <row r="3325" spans="6:26" ht="12">
      <c r="F3325" s="154"/>
      <c r="G3325" s="184"/>
      <c r="K3325" s="143"/>
      <c r="L3325" s="143"/>
      <c r="M3325" s="184"/>
      <c r="Q3325" s="39"/>
      <c r="R3325" s="39"/>
      <c r="S3325" s="39"/>
      <c r="X3325" s="39"/>
      <c r="Y3325" s="39"/>
      <c r="Z3325" s="39"/>
    </row>
    <row r="3326" spans="6:26" ht="12">
      <c r="F3326" s="154"/>
      <c r="G3326" s="184"/>
      <c r="K3326" s="143"/>
      <c r="L3326" s="143"/>
      <c r="M3326" s="184"/>
      <c r="Q3326" s="39"/>
      <c r="R3326" s="39"/>
      <c r="S3326" s="39"/>
      <c r="X3326" s="39"/>
      <c r="Y3326" s="39"/>
      <c r="Z3326" s="39"/>
    </row>
    <row r="3327" spans="6:26" ht="12">
      <c r="F3327" s="154"/>
      <c r="G3327" s="184"/>
      <c r="K3327" s="143"/>
      <c r="L3327" s="143"/>
      <c r="M3327" s="184"/>
      <c r="Q3327" s="39"/>
      <c r="R3327" s="39"/>
      <c r="S3327" s="39"/>
      <c r="X3327" s="39"/>
      <c r="Y3327" s="39"/>
      <c r="Z3327" s="39"/>
    </row>
    <row r="3328" spans="6:26" ht="12">
      <c r="F3328" s="154"/>
      <c r="G3328" s="184"/>
      <c r="K3328" s="143"/>
      <c r="L3328" s="143"/>
      <c r="M3328" s="184"/>
      <c r="Q3328" s="39"/>
      <c r="R3328" s="39"/>
      <c r="S3328" s="39"/>
      <c r="X3328" s="39"/>
      <c r="Y3328" s="39"/>
      <c r="Z3328" s="39"/>
    </row>
    <row r="3329" spans="6:26" ht="12">
      <c r="F3329" s="154"/>
      <c r="G3329" s="184"/>
      <c r="K3329" s="143"/>
      <c r="L3329" s="143"/>
      <c r="M3329" s="184"/>
      <c r="Q3329" s="39"/>
      <c r="R3329" s="39"/>
      <c r="S3329" s="39"/>
      <c r="X3329" s="39"/>
      <c r="Y3329" s="39"/>
      <c r="Z3329" s="39"/>
    </row>
    <row r="3330" spans="6:26" ht="12">
      <c r="F3330" s="154"/>
      <c r="G3330" s="184"/>
      <c r="K3330" s="143"/>
      <c r="L3330" s="143"/>
      <c r="M3330" s="184"/>
      <c r="Q3330" s="39"/>
      <c r="R3330" s="39"/>
      <c r="S3330" s="39"/>
      <c r="X3330" s="39"/>
      <c r="Y3330" s="39"/>
      <c r="Z3330" s="39"/>
    </row>
    <row r="3331" spans="6:26" ht="12">
      <c r="F3331" s="154"/>
      <c r="G3331" s="184"/>
      <c r="K3331" s="143"/>
      <c r="L3331" s="143"/>
      <c r="M3331" s="184"/>
      <c r="Q3331" s="39"/>
      <c r="R3331" s="39"/>
      <c r="S3331" s="39"/>
      <c r="X3331" s="39"/>
      <c r="Y3331" s="39"/>
      <c r="Z3331" s="39"/>
    </row>
    <row r="3332" spans="6:26" ht="12">
      <c r="F3332" s="154"/>
      <c r="G3332" s="184"/>
      <c r="K3332" s="143"/>
      <c r="L3332" s="143"/>
      <c r="M3332" s="184"/>
      <c r="Q3332" s="39"/>
      <c r="R3332" s="39"/>
      <c r="S3332" s="39"/>
      <c r="X3332" s="39"/>
      <c r="Y3332" s="39"/>
      <c r="Z3332" s="39"/>
    </row>
    <row r="3333" spans="6:26" ht="12">
      <c r="F3333" s="154"/>
      <c r="G3333" s="184"/>
      <c r="K3333" s="143"/>
      <c r="L3333" s="143"/>
      <c r="M3333" s="184"/>
      <c r="Q3333" s="39"/>
      <c r="R3333" s="39"/>
      <c r="S3333" s="39"/>
      <c r="X3333" s="39"/>
      <c r="Y3333" s="39"/>
      <c r="Z3333" s="39"/>
    </row>
    <row r="3334" spans="6:26" ht="12">
      <c r="F3334" s="154"/>
      <c r="G3334" s="184"/>
      <c r="K3334" s="143"/>
      <c r="L3334" s="143"/>
      <c r="M3334" s="184"/>
      <c r="Q3334" s="39"/>
      <c r="R3334" s="39"/>
      <c r="S3334" s="39"/>
      <c r="X3334" s="39"/>
      <c r="Y3334" s="39"/>
      <c r="Z3334" s="39"/>
    </row>
    <row r="3335" spans="6:26" ht="12">
      <c r="F3335" s="154"/>
      <c r="G3335" s="184"/>
      <c r="K3335" s="143"/>
      <c r="L3335" s="143"/>
      <c r="M3335" s="184"/>
      <c r="Q3335" s="39"/>
      <c r="R3335" s="39"/>
      <c r="S3335" s="39"/>
      <c r="X3335" s="39"/>
      <c r="Y3335" s="39"/>
      <c r="Z3335" s="39"/>
    </row>
    <row r="3336" spans="6:26" ht="12">
      <c r="F3336" s="154"/>
      <c r="G3336" s="184"/>
      <c r="K3336" s="143"/>
      <c r="L3336" s="143"/>
      <c r="M3336" s="184"/>
      <c r="Q3336" s="39"/>
      <c r="R3336" s="39"/>
      <c r="S3336" s="39"/>
      <c r="X3336" s="39"/>
      <c r="Y3336" s="39"/>
      <c r="Z3336" s="39"/>
    </row>
    <row r="3337" spans="6:26" ht="12">
      <c r="F3337" s="154"/>
      <c r="G3337" s="184"/>
      <c r="K3337" s="143"/>
      <c r="L3337" s="143"/>
      <c r="M3337" s="184"/>
      <c r="Q3337" s="39"/>
      <c r="R3337" s="39"/>
      <c r="S3337" s="39"/>
      <c r="X3337" s="39"/>
      <c r="Y3337" s="39"/>
      <c r="Z3337" s="39"/>
    </row>
    <row r="3338" spans="6:26" ht="12">
      <c r="F3338" s="154"/>
      <c r="G3338" s="184"/>
      <c r="K3338" s="143"/>
      <c r="L3338" s="143"/>
      <c r="M3338" s="184"/>
      <c r="Q3338" s="39"/>
      <c r="R3338" s="39"/>
      <c r="S3338" s="39"/>
      <c r="X3338" s="39"/>
      <c r="Y3338" s="39"/>
      <c r="Z3338" s="39"/>
    </row>
    <row r="3339" spans="6:26" ht="12">
      <c r="F3339" s="154"/>
      <c r="G3339" s="184"/>
      <c r="K3339" s="143"/>
      <c r="L3339" s="143"/>
      <c r="M3339" s="184"/>
      <c r="Q3339" s="39"/>
      <c r="R3339" s="39"/>
      <c r="S3339" s="39"/>
      <c r="X3339" s="39"/>
      <c r="Y3339" s="39"/>
      <c r="Z3339" s="39"/>
    </row>
    <row r="3340" spans="6:26" ht="12">
      <c r="F3340" s="154"/>
      <c r="G3340" s="184"/>
      <c r="K3340" s="143"/>
      <c r="L3340" s="143"/>
      <c r="M3340" s="184"/>
      <c r="Q3340" s="39"/>
      <c r="R3340" s="39"/>
      <c r="S3340" s="39"/>
      <c r="X3340" s="39"/>
      <c r="Y3340" s="39"/>
      <c r="Z3340" s="39"/>
    </row>
    <row r="3341" spans="6:26" ht="12">
      <c r="F3341" s="154"/>
      <c r="G3341" s="184"/>
      <c r="K3341" s="143"/>
      <c r="L3341" s="143"/>
      <c r="M3341" s="184"/>
      <c r="Q3341" s="39"/>
      <c r="R3341" s="39"/>
      <c r="S3341" s="39"/>
      <c r="X3341" s="39"/>
      <c r="Y3341" s="39"/>
      <c r="Z3341" s="39"/>
    </row>
    <row r="3342" spans="6:26" ht="12">
      <c r="F3342" s="154"/>
      <c r="G3342" s="184"/>
      <c r="K3342" s="143"/>
      <c r="L3342" s="143"/>
      <c r="M3342" s="184"/>
      <c r="Q3342" s="39"/>
      <c r="R3342" s="39"/>
      <c r="S3342" s="39"/>
      <c r="X3342" s="39"/>
      <c r="Y3342" s="39"/>
      <c r="Z3342" s="39"/>
    </row>
    <row r="3343" spans="6:26" ht="12">
      <c r="F3343" s="154"/>
      <c r="G3343" s="184"/>
      <c r="K3343" s="143"/>
      <c r="L3343" s="143"/>
      <c r="M3343" s="184"/>
      <c r="Q3343" s="39"/>
      <c r="R3343" s="39"/>
      <c r="S3343" s="39"/>
      <c r="X3343" s="39"/>
      <c r="Y3343" s="39"/>
      <c r="Z3343" s="39"/>
    </row>
    <row r="3344" spans="6:26" ht="12">
      <c r="F3344" s="154"/>
      <c r="G3344" s="184"/>
      <c r="K3344" s="143"/>
      <c r="L3344" s="143"/>
      <c r="M3344" s="184"/>
      <c r="Q3344" s="39"/>
      <c r="R3344" s="39"/>
      <c r="S3344" s="39"/>
      <c r="X3344" s="39"/>
      <c r="Y3344" s="39"/>
      <c r="Z3344" s="39"/>
    </row>
    <row r="3345" spans="6:26" ht="12">
      <c r="F3345" s="154"/>
      <c r="G3345" s="184"/>
      <c r="K3345" s="143"/>
      <c r="L3345" s="143"/>
      <c r="M3345" s="184"/>
      <c r="Q3345" s="39"/>
      <c r="R3345" s="39"/>
      <c r="S3345" s="39"/>
      <c r="X3345" s="39"/>
      <c r="Y3345" s="39"/>
      <c r="Z3345" s="39"/>
    </row>
    <row r="3346" spans="6:26" ht="12">
      <c r="F3346" s="154"/>
      <c r="G3346" s="184"/>
      <c r="K3346" s="143"/>
      <c r="L3346" s="143"/>
      <c r="M3346" s="184"/>
      <c r="Q3346" s="39"/>
      <c r="R3346" s="39"/>
      <c r="S3346" s="39"/>
      <c r="X3346" s="39"/>
      <c r="Y3346" s="39"/>
      <c r="Z3346" s="39"/>
    </row>
    <row r="3347" spans="6:26" ht="12">
      <c r="F3347" s="154"/>
      <c r="G3347" s="184"/>
      <c r="K3347" s="143"/>
      <c r="L3347" s="143"/>
      <c r="M3347" s="184"/>
      <c r="Q3347" s="39"/>
      <c r="R3347" s="39"/>
      <c r="S3347" s="39"/>
      <c r="X3347" s="39"/>
      <c r="Y3347" s="39"/>
      <c r="Z3347" s="39"/>
    </row>
    <row r="3348" spans="6:26" ht="12">
      <c r="F3348" s="154"/>
      <c r="G3348" s="184"/>
      <c r="K3348" s="143"/>
      <c r="L3348" s="143"/>
      <c r="M3348" s="184"/>
      <c r="Q3348" s="39"/>
      <c r="R3348" s="39"/>
      <c r="S3348" s="39"/>
      <c r="X3348" s="39"/>
      <c r="Y3348" s="39"/>
      <c r="Z3348" s="39"/>
    </row>
    <row r="3349" spans="6:26" ht="12">
      <c r="F3349" s="154"/>
      <c r="G3349" s="184"/>
      <c r="K3349" s="143"/>
      <c r="L3349" s="143"/>
      <c r="M3349" s="184"/>
      <c r="Q3349" s="39"/>
      <c r="R3349" s="39"/>
      <c r="S3349" s="39"/>
      <c r="X3349" s="39"/>
      <c r="Y3349" s="39"/>
      <c r="Z3349" s="39"/>
    </row>
    <row r="3350" spans="6:26" ht="12">
      <c r="F3350" s="154"/>
      <c r="G3350" s="184"/>
      <c r="K3350" s="143"/>
      <c r="L3350" s="143"/>
      <c r="M3350" s="184"/>
      <c r="Q3350" s="39"/>
      <c r="R3350" s="39"/>
      <c r="S3350" s="39"/>
      <c r="X3350" s="39"/>
      <c r="Y3350" s="39"/>
      <c r="Z3350" s="39"/>
    </row>
    <row r="3351" spans="6:26" ht="12">
      <c r="F3351" s="154"/>
      <c r="G3351" s="184"/>
      <c r="K3351" s="143"/>
      <c r="L3351" s="143"/>
      <c r="M3351" s="184"/>
      <c r="Q3351" s="39"/>
      <c r="R3351" s="39"/>
      <c r="S3351" s="39"/>
      <c r="X3351" s="39"/>
      <c r="Y3351" s="39"/>
      <c r="Z3351" s="39"/>
    </row>
    <row r="3352" spans="6:26" ht="12">
      <c r="F3352" s="154"/>
      <c r="G3352" s="184"/>
      <c r="K3352" s="143"/>
      <c r="L3352" s="143"/>
      <c r="M3352" s="184"/>
      <c r="Q3352" s="39"/>
      <c r="R3352" s="39"/>
      <c r="S3352" s="39"/>
      <c r="X3352" s="39"/>
      <c r="Y3352" s="39"/>
      <c r="Z3352" s="39"/>
    </row>
    <row r="3353" spans="6:26" ht="12">
      <c r="F3353" s="154"/>
      <c r="G3353" s="184"/>
      <c r="K3353" s="143"/>
      <c r="L3353" s="143"/>
      <c r="M3353" s="184"/>
      <c r="Q3353" s="39"/>
      <c r="R3353" s="39"/>
      <c r="S3353" s="39"/>
      <c r="X3353" s="39"/>
      <c r="Y3353" s="39"/>
      <c r="Z3353" s="39"/>
    </row>
    <row r="3354" spans="6:26" ht="12">
      <c r="F3354" s="154"/>
      <c r="G3354" s="184"/>
      <c r="K3354" s="143"/>
      <c r="L3354" s="143"/>
      <c r="M3354" s="184"/>
      <c r="Q3354" s="39"/>
      <c r="R3354" s="39"/>
      <c r="S3354" s="39"/>
      <c r="X3354" s="39"/>
      <c r="Y3354" s="39"/>
      <c r="Z3354" s="39"/>
    </row>
    <row r="3355" spans="6:26" ht="12">
      <c r="F3355" s="154"/>
      <c r="G3355" s="184"/>
      <c r="K3355" s="143"/>
      <c r="L3355" s="143"/>
      <c r="M3355" s="184"/>
      <c r="Q3355" s="39"/>
      <c r="R3355" s="39"/>
      <c r="S3355" s="39"/>
      <c r="X3355" s="39"/>
      <c r="Y3355" s="39"/>
      <c r="Z3355" s="39"/>
    </row>
    <row r="3356" spans="6:26" ht="12">
      <c r="F3356" s="154"/>
      <c r="G3356" s="184"/>
      <c r="K3356" s="143"/>
      <c r="L3356" s="143"/>
      <c r="M3356" s="184"/>
      <c r="Q3356" s="39"/>
      <c r="R3356" s="39"/>
      <c r="S3356" s="39"/>
      <c r="X3356" s="39"/>
      <c r="Y3356" s="39"/>
      <c r="Z3356" s="39"/>
    </row>
    <row r="3357" spans="6:26" ht="12">
      <c r="F3357" s="154"/>
      <c r="G3357" s="184"/>
      <c r="K3357" s="143"/>
      <c r="L3357" s="143"/>
      <c r="M3357" s="184"/>
      <c r="Q3357" s="39"/>
      <c r="R3357" s="39"/>
      <c r="S3357" s="39"/>
      <c r="X3357" s="39"/>
      <c r="Y3357" s="39"/>
      <c r="Z3357" s="39"/>
    </row>
    <row r="3358" spans="6:26" ht="12">
      <c r="F3358" s="154"/>
      <c r="G3358" s="184"/>
      <c r="K3358" s="143"/>
      <c r="L3358" s="143"/>
      <c r="M3358" s="184"/>
      <c r="Q3358" s="39"/>
      <c r="R3358" s="39"/>
      <c r="S3358" s="39"/>
      <c r="X3358" s="39"/>
      <c r="Y3358" s="39"/>
      <c r="Z3358" s="39"/>
    </row>
    <row r="3359" spans="6:26" ht="12">
      <c r="F3359" s="154"/>
      <c r="G3359" s="184"/>
      <c r="K3359" s="143"/>
      <c r="L3359" s="143"/>
      <c r="M3359" s="184"/>
      <c r="Q3359" s="39"/>
      <c r="R3359" s="39"/>
      <c r="S3359" s="39"/>
      <c r="X3359" s="39"/>
      <c r="Y3359" s="39"/>
      <c r="Z3359" s="39"/>
    </row>
    <row r="3360" spans="6:26" ht="12">
      <c r="F3360" s="154"/>
      <c r="G3360" s="184"/>
      <c r="K3360" s="143"/>
      <c r="L3360" s="143"/>
      <c r="M3360" s="184"/>
      <c r="Q3360" s="39"/>
      <c r="R3360" s="39"/>
      <c r="S3360" s="39"/>
      <c r="X3360" s="39"/>
      <c r="Y3360" s="39"/>
      <c r="Z3360" s="39"/>
    </row>
    <row r="3361" spans="6:26" ht="12">
      <c r="F3361" s="154"/>
      <c r="G3361" s="184"/>
      <c r="K3361" s="143"/>
      <c r="L3361" s="143"/>
      <c r="M3361" s="184"/>
      <c r="Q3361" s="39"/>
      <c r="R3361" s="39"/>
      <c r="S3361" s="39"/>
      <c r="X3361" s="39"/>
      <c r="Y3361" s="39"/>
      <c r="Z3361" s="39"/>
    </row>
    <row r="3362" spans="6:26" ht="12">
      <c r="F3362" s="154"/>
      <c r="G3362" s="184"/>
      <c r="K3362" s="143"/>
      <c r="L3362" s="143"/>
      <c r="M3362" s="184"/>
      <c r="Q3362" s="39"/>
      <c r="R3362" s="39"/>
      <c r="S3362" s="39"/>
      <c r="X3362" s="39"/>
      <c r="Y3362" s="39"/>
      <c r="Z3362" s="39"/>
    </row>
    <row r="3363" spans="6:26" ht="12">
      <c r="F3363" s="154"/>
      <c r="G3363" s="184"/>
      <c r="K3363" s="143"/>
      <c r="L3363" s="143"/>
      <c r="M3363" s="184"/>
      <c r="Q3363" s="39"/>
      <c r="R3363" s="39"/>
      <c r="S3363" s="39"/>
      <c r="X3363" s="39"/>
      <c r="Y3363" s="39"/>
      <c r="Z3363" s="39"/>
    </row>
    <row r="3364" spans="6:26" ht="12">
      <c r="F3364" s="154"/>
      <c r="G3364" s="184"/>
      <c r="K3364" s="143"/>
      <c r="L3364" s="143"/>
      <c r="M3364" s="184"/>
      <c r="Q3364" s="39"/>
      <c r="R3364" s="39"/>
      <c r="S3364" s="39"/>
      <c r="X3364" s="39"/>
      <c r="Y3364" s="39"/>
      <c r="Z3364" s="39"/>
    </row>
    <row r="3365" spans="6:26" ht="12">
      <c r="F3365" s="154"/>
      <c r="G3365" s="184"/>
      <c r="K3365" s="143"/>
      <c r="L3365" s="143"/>
      <c r="M3365" s="184"/>
      <c r="Q3365" s="39"/>
      <c r="R3365" s="39"/>
      <c r="S3365" s="39"/>
      <c r="X3365" s="39"/>
      <c r="Y3365" s="39"/>
      <c r="Z3365" s="39"/>
    </row>
    <row r="3366" spans="6:26" ht="12">
      <c r="F3366" s="154"/>
      <c r="G3366" s="184"/>
      <c r="K3366" s="143"/>
      <c r="L3366" s="143"/>
      <c r="M3366" s="184"/>
      <c r="Q3366" s="39"/>
      <c r="R3366" s="39"/>
      <c r="S3366" s="39"/>
      <c r="X3366" s="39"/>
      <c r="Y3366" s="39"/>
      <c r="Z3366" s="39"/>
    </row>
    <row r="3367" spans="6:26" ht="12">
      <c r="F3367" s="154"/>
      <c r="G3367" s="184"/>
      <c r="K3367" s="143"/>
      <c r="L3367" s="143"/>
      <c r="M3367" s="184"/>
      <c r="Q3367" s="39"/>
      <c r="R3367" s="39"/>
      <c r="S3367" s="39"/>
      <c r="X3367" s="39"/>
      <c r="Y3367" s="39"/>
      <c r="Z3367" s="39"/>
    </row>
    <row r="3368" spans="6:26" ht="12">
      <c r="F3368" s="154"/>
      <c r="G3368" s="184"/>
      <c r="K3368" s="143"/>
      <c r="L3368" s="143"/>
      <c r="M3368" s="184"/>
      <c r="Q3368" s="39"/>
      <c r="R3368" s="39"/>
      <c r="S3368" s="39"/>
      <c r="X3368" s="39"/>
      <c r="Y3368" s="39"/>
      <c r="Z3368" s="39"/>
    </row>
    <row r="3369" spans="6:26" ht="12">
      <c r="F3369" s="154"/>
      <c r="G3369" s="184"/>
      <c r="K3369" s="143"/>
      <c r="L3369" s="143"/>
      <c r="M3369" s="184"/>
      <c r="Q3369" s="39"/>
      <c r="R3369" s="39"/>
      <c r="S3369" s="39"/>
      <c r="X3369" s="39"/>
      <c r="Y3369" s="39"/>
      <c r="Z3369" s="39"/>
    </row>
    <row r="3370" spans="6:26" ht="12">
      <c r="F3370" s="154"/>
      <c r="G3370" s="184"/>
      <c r="K3370" s="143"/>
      <c r="L3370" s="143"/>
      <c r="M3370" s="184"/>
      <c r="Q3370" s="39"/>
      <c r="R3370" s="39"/>
      <c r="S3370" s="39"/>
      <c r="X3370" s="39"/>
      <c r="Y3370" s="39"/>
      <c r="Z3370" s="39"/>
    </row>
    <row r="3371" spans="6:26" ht="12">
      <c r="F3371" s="154"/>
      <c r="G3371" s="184"/>
      <c r="K3371" s="143"/>
      <c r="L3371" s="143"/>
      <c r="M3371" s="184"/>
      <c r="Q3371" s="39"/>
      <c r="R3371" s="39"/>
      <c r="S3371" s="39"/>
      <c r="X3371" s="39"/>
      <c r="Y3371" s="39"/>
      <c r="Z3371" s="39"/>
    </row>
    <row r="3372" spans="6:26" ht="12">
      <c r="F3372" s="154"/>
      <c r="G3372" s="184"/>
      <c r="K3372" s="143"/>
      <c r="L3372" s="143"/>
      <c r="M3372" s="184"/>
      <c r="Q3372" s="39"/>
      <c r="R3372" s="39"/>
      <c r="S3372" s="39"/>
      <c r="X3372" s="39"/>
      <c r="Y3372" s="39"/>
      <c r="Z3372" s="39"/>
    </row>
    <row r="3373" spans="6:26" ht="12">
      <c r="F3373" s="154"/>
      <c r="G3373" s="184"/>
      <c r="K3373" s="143"/>
      <c r="L3373" s="143"/>
      <c r="M3373" s="184"/>
      <c r="Q3373" s="39"/>
      <c r="R3373" s="39"/>
      <c r="S3373" s="39"/>
      <c r="X3373" s="39"/>
      <c r="Y3373" s="39"/>
      <c r="Z3373" s="39"/>
    </row>
    <row r="3374" spans="6:26" ht="12">
      <c r="F3374" s="154"/>
      <c r="G3374" s="184"/>
      <c r="K3374" s="143"/>
      <c r="L3374" s="143"/>
      <c r="M3374" s="184"/>
      <c r="Q3374" s="39"/>
      <c r="R3374" s="39"/>
      <c r="S3374" s="39"/>
      <c r="X3374" s="39"/>
      <c r="Y3374" s="39"/>
      <c r="Z3374" s="39"/>
    </row>
    <row r="3375" spans="6:26" ht="12">
      <c r="F3375" s="154"/>
      <c r="G3375" s="184"/>
      <c r="K3375" s="143"/>
      <c r="L3375" s="143"/>
      <c r="M3375" s="184"/>
      <c r="Q3375" s="39"/>
      <c r="R3375" s="39"/>
      <c r="S3375" s="39"/>
      <c r="X3375" s="39"/>
      <c r="Y3375" s="39"/>
      <c r="Z3375" s="39"/>
    </row>
    <row r="3376" spans="6:26" ht="12">
      <c r="F3376" s="154"/>
      <c r="G3376" s="184"/>
      <c r="K3376" s="143"/>
      <c r="L3376" s="143"/>
      <c r="M3376" s="184"/>
      <c r="Q3376" s="39"/>
      <c r="R3376" s="39"/>
      <c r="S3376" s="39"/>
      <c r="X3376" s="39"/>
      <c r="Y3376" s="39"/>
      <c r="Z3376" s="39"/>
    </row>
    <row r="3377" spans="6:26" ht="12">
      <c r="F3377" s="154"/>
      <c r="G3377" s="184"/>
      <c r="K3377" s="143"/>
      <c r="L3377" s="143"/>
      <c r="M3377" s="184"/>
      <c r="Q3377" s="39"/>
      <c r="R3377" s="39"/>
      <c r="S3377" s="39"/>
      <c r="X3377" s="39"/>
      <c r="Y3377" s="39"/>
      <c r="Z3377" s="39"/>
    </row>
    <row r="3378" spans="6:26" ht="12">
      <c r="F3378" s="154"/>
      <c r="G3378" s="184"/>
      <c r="K3378" s="143"/>
      <c r="L3378" s="143"/>
      <c r="M3378" s="184"/>
      <c r="Q3378" s="39"/>
      <c r="R3378" s="39"/>
      <c r="S3378" s="39"/>
      <c r="X3378" s="39"/>
      <c r="Y3378" s="39"/>
      <c r="Z3378" s="39"/>
    </row>
    <row r="3379" spans="6:26" ht="12">
      <c r="F3379" s="154"/>
      <c r="G3379" s="184"/>
      <c r="K3379" s="143"/>
      <c r="L3379" s="143"/>
      <c r="M3379" s="184"/>
      <c r="Q3379" s="39"/>
      <c r="R3379" s="39"/>
      <c r="S3379" s="39"/>
      <c r="X3379" s="39"/>
      <c r="Y3379" s="39"/>
      <c r="Z3379" s="39"/>
    </row>
    <row r="3380" spans="6:26" ht="12">
      <c r="F3380" s="154"/>
      <c r="G3380" s="184"/>
      <c r="K3380" s="143"/>
      <c r="L3380" s="143"/>
      <c r="M3380" s="184"/>
      <c r="Q3380" s="39"/>
      <c r="R3380" s="39"/>
      <c r="S3380" s="39"/>
      <c r="X3380" s="39"/>
      <c r="Y3380" s="39"/>
      <c r="Z3380" s="39"/>
    </row>
    <row r="3381" spans="6:26" ht="12">
      <c r="F3381" s="154"/>
      <c r="G3381" s="184"/>
      <c r="K3381" s="143"/>
      <c r="L3381" s="143"/>
      <c r="M3381" s="184"/>
      <c r="Q3381" s="39"/>
      <c r="R3381" s="39"/>
      <c r="S3381" s="39"/>
      <c r="X3381" s="39"/>
      <c r="Y3381" s="39"/>
      <c r="Z3381" s="39"/>
    </row>
    <row r="3382" spans="6:26" ht="12">
      <c r="F3382" s="154"/>
      <c r="G3382" s="184"/>
      <c r="K3382" s="143"/>
      <c r="L3382" s="143"/>
      <c r="M3382" s="184"/>
      <c r="Q3382" s="39"/>
      <c r="R3382" s="39"/>
      <c r="S3382" s="39"/>
      <c r="X3382" s="39"/>
      <c r="Y3382" s="39"/>
      <c r="Z3382" s="39"/>
    </row>
    <row r="3383" spans="6:26" ht="12">
      <c r="F3383" s="154"/>
      <c r="G3383" s="184"/>
      <c r="K3383" s="143"/>
      <c r="L3383" s="143"/>
      <c r="M3383" s="184"/>
      <c r="Q3383" s="39"/>
      <c r="R3383" s="39"/>
      <c r="S3383" s="39"/>
      <c r="X3383" s="39"/>
      <c r="Y3383" s="39"/>
      <c r="Z3383" s="39"/>
    </row>
    <row r="3384" spans="6:26" ht="12">
      <c r="F3384" s="154"/>
      <c r="G3384" s="184"/>
      <c r="K3384" s="143"/>
      <c r="L3384" s="143"/>
      <c r="M3384" s="184"/>
      <c r="Q3384" s="39"/>
      <c r="R3384" s="39"/>
      <c r="S3384" s="39"/>
      <c r="X3384" s="39"/>
      <c r="Y3384" s="39"/>
      <c r="Z3384" s="39"/>
    </row>
    <row r="3385" spans="6:26" ht="12">
      <c r="F3385" s="154"/>
      <c r="G3385" s="184"/>
      <c r="K3385" s="143"/>
      <c r="L3385" s="143"/>
      <c r="M3385" s="184"/>
      <c r="Q3385" s="39"/>
      <c r="R3385" s="39"/>
      <c r="S3385" s="39"/>
      <c r="X3385" s="39"/>
      <c r="Y3385" s="39"/>
      <c r="Z3385" s="39"/>
    </row>
    <row r="3386" spans="6:26" ht="12">
      <c r="F3386" s="154"/>
      <c r="G3386" s="184"/>
      <c r="K3386" s="143"/>
      <c r="L3386" s="143"/>
      <c r="M3386" s="184"/>
      <c r="Q3386" s="39"/>
      <c r="R3386" s="39"/>
      <c r="S3386" s="39"/>
      <c r="X3386" s="39"/>
      <c r="Y3386" s="39"/>
      <c r="Z3386" s="39"/>
    </row>
    <row r="3387" spans="6:26" ht="12">
      <c r="F3387" s="154"/>
      <c r="G3387" s="184"/>
      <c r="K3387" s="143"/>
      <c r="L3387" s="143"/>
      <c r="M3387" s="184"/>
      <c r="Q3387" s="39"/>
      <c r="R3387" s="39"/>
      <c r="S3387" s="39"/>
      <c r="X3387" s="39"/>
      <c r="Y3387" s="39"/>
      <c r="Z3387" s="39"/>
    </row>
    <row r="3388" spans="6:26" ht="12">
      <c r="F3388" s="154"/>
      <c r="G3388" s="184"/>
      <c r="K3388" s="143"/>
      <c r="L3388" s="143"/>
      <c r="M3388" s="184"/>
      <c r="Q3388" s="39"/>
      <c r="R3388" s="39"/>
      <c r="S3388" s="39"/>
      <c r="X3388" s="39"/>
      <c r="Y3388" s="39"/>
      <c r="Z3388" s="39"/>
    </row>
    <row r="3389" spans="6:26" ht="12">
      <c r="F3389" s="154"/>
      <c r="G3389" s="184"/>
      <c r="K3389" s="143"/>
      <c r="L3389" s="143"/>
      <c r="M3389" s="184"/>
      <c r="Q3389" s="39"/>
      <c r="R3389" s="39"/>
      <c r="S3389" s="39"/>
      <c r="X3389" s="39"/>
      <c r="Y3389" s="39"/>
      <c r="Z3389" s="39"/>
    </row>
    <row r="3390" spans="6:26" ht="12">
      <c r="F3390" s="154"/>
      <c r="G3390" s="184"/>
      <c r="K3390" s="143"/>
      <c r="L3390" s="143"/>
      <c r="M3390" s="184"/>
      <c r="Q3390" s="39"/>
      <c r="R3390" s="39"/>
      <c r="S3390" s="39"/>
      <c r="X3390" s="39"/>
      <c r="Y3390" s="39"/>
      <c r="Z3390" s="39"/>
    </row>
    <row r="3391" spans="6:26" ht="12">
      <c r="F3391" s="154"/>
      <c r="G3391" s="184"/>
      <c r="K3391" s="143"/>
      <c r="L3391" s="143"/>
      <c r="M3391" s="184"/>
      <c r="Q3391" s="39"/>
      <c r="R3391" s="39"/>
      <c r="S3391" s="39"/>
      <c r="X3391" s="39"/>
      <c r="Y3391" s="39"/>
      <c r="Z3391" s="39"/>
    </row>
    <row r="3392" spans="6:26" ht="12">
      <c r="F3392" s="154"/>
      <c r="G3392" s="184"/>
      <c r="K3392" s="143"/>
      <c r="L3392" s="143"/>
      <c r="M3392" s="184"/>
      <c r="Q3392" s="39"/>
      <c r="R3392" s="39"/>
      <c r="S3392" s="39"/>
      <c r="X3392" s="39"/>
      <c r="Y3392" s="39"/>
      <c r="Z3392" s="39"/>
    </row>
    <row r="3393" spans="6:26" ht="12">
      <c r="F3393" s="154"/>
      <c r="G3393" s="184"/>
      <c r="K3393" s="143"/>
      <c r="L3393" s="143"/>
      <c r="M3393" s="184"/>
      <c r="Q3393" s="39"/>
      <c r="R3393" s="39"/>
      <c r="S3393" s="39"/>
      <c r="X3393" s="39"/>
      <c r="Y3393" s="39"/>
      <c r="Z3393" s="39"/>
    </row>
    <row r="3394" spans="6:26" ht="12">
      <c r="F3394" s="154"/>
      <c r="G3394" s="184"/>
      <c r="K3394" s="143"/>
      <c r="L3394" s="143"/>
      <c r="M3394" s="184"/>
      <c r="Q3394" s="39"/>
      <c r="R3394" s="39"/>
      <c r="S3394" s="39"/>
      <c r="X3394" s="39"/>
      <c r="Y3394" s="39"/>
      <c r="Z3394" s="39"/>
    </row>
    <row r="3395" spans="6:26" ht="12">
      <c r="F3395" s="154"/>
      <c r="G3395" s="184"/>
      <c r="K3395" s="143"/>
      <c r="L3395" s="143"/>
      <c r="M3395" s="184"/>
      <c r="Q3395" s="39"/>
      <c r="R3395" s="39"/>
      <c r="S3395" s="39"/>
      <c r="X3395" s="39"/>
      <c r="Y3395" s="39"/>
      <c r="Z3395" s="39"/>
    </row>
    <row r="3396" spans="6:26" ht="12">
      <c r="F3396" s="154"/>
      <c r="G3396" s="184"/>
      <c r="K3396" s="143"/>
      <c r="L3396" s="143"/>
      <c r="M3396" s="184"/>
      <c r="Q3396" s="39"/>
      <c r="R3396" s="39"/>
      <c r="S3396" s="39"/>
      <c r="X3396" s="39"/>
      <c r="Y3396" s="39"/>
      <c r="Z3396" s="39"/>
    </row>
    <row r="3397" spans="6:26" ht="12">
      <c r="F3397" s="154"/>
      <c r="G3397" s="184"/>
      <c r="K3397" s="143"/>
      <c r="L3397" s="143"/>
      <c r="M3397" s="184"/>
      <c r="Q3397" s="39"/>
      <c r="R3397" s="39"/>
      <c r="S3397" s="39"/>
      <c r="X3397" s="39"/>
      <c r="Y3397" s="39"/>
      <c r="Z3397" s="39"/>
    </row>
    <row r="3398" spans="6:26" ht="12">
      <c r="F3398" s="154"/>
      <c r="G3398" s="184"/>
      <c r="K3398" s="143"/>
      <c r="L3398" s="143"/>
      <c r="M3398" s="184"/>
      <c r="Q3398" s="39"/>
      <c r="R3398" s="39"/>
      <c r="S3398" s="39"/>
      <c r="X3398" s="39"/>
      <c r="Y3398" s="39"/>
      <c r="Z3398" s="39"/>
    </row>
    <row r="3399" spans="6:26" ht="12">
      <c r="F3399" s="154"/>
      <c r="G3399" s="184"/>
      <c r="K3399" s="143"/>
      <c r="L3399" s="143"/>
      <c r="M3399" s="184"/>
      <c r="Q3399" s="39"/>
      <c r="R3399" s="39"/>
      <c r="S3399" s="39"/>
      <c r="X3399" s="39"/>
      <c r="Y3399" s="39"/>
      <c r="Z3399" s="39"/>
    </row>
    <row r="3400" spans="6:26" ht="12">
      <c r="F3400" s="154"/>
      <c r="G3400" s="184"/>
      <c r="K3400" s="143"/>
      <c r="L3400" s="143"/>
      <c r="M3400" s="184"/>
      <c r="Q3400" s="39"/>
      <c r="R3400" s="39"/>
      <c r="S3400" s="39"/>
      <c r="X3400" s="39"/>
      <c r="Y3400" s="39"/>
      <c r="Z3400" s="39"/>
    </row>
    <row r="3401" spans="6:26" ht="12">
      <c r="F3401" s="154"/>
      <c r="G3401" s="184"/>
      <c r="K3401" s="143"/>
      <c r="L3401" s="143"/>
      <c r="M3401" s="184"/>
      <c r="Q3401" s="39"/>
      <c r="R3401" s="39"/>
      <c r="S3401" s="39"/>
      <c r="X3401" s="39"/>
      <c r="Y3401" s="39"/>
      <c r="Z3401" s="39"/>
    </row>
    <row r="3402" spans="6:26" ht="12">
      <c r="F3402" s="154"/>
      <c r="G3402" s="184"/>
      <c r="K3402" s="143"/>
      <c r="L3402" s="143"/>
      <c r="M3402" s="184"/>
      <c r="Q3402" s="39"/>
      <c r="R3402" s="39"/>
      <c r="S3402" s="39"/>
      <c r="X3402" s="39"/>
      <c r="Y3402" s="39"/>
      <c r="Z3402" s="39"/>
    </row>
    <row r="3403" spans="6:26" ht="12">
      <c r="F3403" s="154"/>
      <c r="G3403" s="184"/>
      <c r="K3403" s="143"/>
      <c r="L3403" s="143"/>
      <c r="M3403" s="184"/>
      <c r="Q3403" s="39"/>
      <c r="R3403" s="39"/>
      <c r="S3403" s="39"/>
      <c r="X3403" s="39"/>
      <c r="Y3403" s="39"/>
      <c r="Z3403" s="39"/>
    </row>
    <row r="3404" spans="6:26" ht="12">
      <c r="F3404" s="154"/>
      <c r="G3404" s="184"/>
      <c r="K3404" s="143"/>
      <c r="L3404" s="143"/>
      <c r="M3404" s="184"/>
      <c r="Q3404" s="39"/>
      <c r="R3404" s="39"/>
      <c r="S3404" s="39"/>
      <c r="X3404" s="39"/>
      <c r="Y3404" s="39"/>
      <c r="Z3404" s="39"/>
    </row>
    <row r="3405" spans="6:26" ht="12.75" thickBot="1">
      <c r="F3405" s="154"/>
      <c r="G3405" s="184"/>
      <c r="K3405" s="143"/>
      <c r="L3405" s="143"/>
      <c r="M3405" s="184"/>
      <c r="Q3405" s="39"/>
      <c r="R3405" s="39"/>
      <c r="S3405" s="39"/>
      <c r="X3405" s="39"/>
      <c r="Y3405" s="39"/>
      <c r="Z3405" s="39"/>
    </row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</sheetData>
  <sheetProtection/>
  <mergeCells count="16">
    <mergeCell ref="B2:W2"/>
    <mergeCell ref="B5:G5"/>
    <mergeCell ref="H5:M5"/>
    <mergeCell ref="O5:T5"/>
    <mergeCell ref="V5:AA5"/>
    <mergeCell ref="O28:T28"/>
    <mergeCell ref="V28:AA28"/>
    <mergeCell ref="H28:M28"/>
    <mergeCell ref="B41:T41"/>
    <mergeCell ref="AC5:AF5"/>
    <mergeCell ref="B36:G36"/>
    <mergeCell ref="H36:M36"/>
    <mergeCell ref="O36:T36"/>
    <mergeCell ref="V36:AA36"/>
    <mergeCell ref="B28:G28"/>
    <mergeCell ref="B40:T40"/>
  </mergeCells>
  <printOptions gridLines="1" horizontalCentered="1"/>
  <pageMargins left="0.5" right="0.5" top="1.25" bottom="0.5" header="0.5" footer="0.5"/>
  <pageSetup horizontalDpi="600" verticalDpi="600" orientation="landscape" paperSize="5" scale="110" r:id="rId1"/>
  <headerFooter alignWithMargins="0">
    <oddHeader>&amp;C&amp;"Arial ,Bold"&amp;8KENTUCKY DEPARTMENT OF EDUCATION
 OVERALL AND MINORITY EMPLOYMENT BY TYPE OF EMPLOYMENT
 AND OFFICE 
(AS OF COB August 31, 2012)
</oddHeader>
    <oddFooter>&amp;C&amp;"Arial,Bold"&amp;6Leadership&amp;"Arial,Regular"- All KBE/KDE NonGraded NonMerit
&amp;"Arial,Bold"Professional &amp;"Arial,Regular"- Grade 15 and Up
&amp;"Arial,Bold"Support &amp;"Arial,Regular"-Grade 14 and Below
&amp;"Arial,Bold"Contractors&amp;"Arial,Regular" - MOAs and IT&amp;R&amp;6&amp;D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4.7109375" style="0" customWidth="1"/>
    <col min="2" max="2" width="10.57421875" style="22" customWidth="1"/>
    <col min="3" max="3" width="12.00390625" style="22" customWidth="1"/>
    <col min="4" max="4" width="9.28125" style="26" customWidth="1"/>
  </cols>
  <sheetData>
    <row r="1" spans="1:4" ht="12">
      <c r="A1" s="8"/>
      <c r="B1" s="13"/>
      <c r="C1" s="13"/>
      <c r="D1" s="23"/>
    </row>
    <row r="2" spans="1:4" ht="12">
      <c r="A2" s="9"/>
      <c r="B2" s="21"/>
      <c r="C2" s="21"/>
      <c r="D2" s="24"/>
    </row>
    <row r="3" spans="1:4" ht="12">
      <c r="A3" s="8"/>
      <c r="B3" s="2"/>
      <c r="C3" s="21"/>
      <c r="D3" s="24"/>
    </row>
    <row r="4" spans="1:4" ht="12">
      <c r="A4" s="8"/>
      <c r="B4" s="21"/>
      <c r="C4" s="21"/>
      <c r="D4" s="24"/>
    </row>
    <row r="5" spans="1:4" ht="12">
      <c r="A5" s="8"/>
      <c r="B5" s="21"/>
      <c r="C5" s="21"/>
      <c r="D5" s="24"/>
    </row>
    <row r="6" spans="1:4" ht="12">
      <c r="A6" s="8"/>
      <c r="B6" s="21"/>
      <c r="C6" s="21"/>
      <c r="D6" s="24"/>
    </row>
    <row r="7" spans="1:4" ht="12">
      <c r="A7" s="8"/>
      <c r="B7" s="21"/>
      <c r="C7" s="21"/>
      <c r="D7" s="24"/>
    </row>
    <row r="8" spans="1:4" ht="12">
      <c r="A8" s="8"/>
      <c r="B8" s="21"/>
      <c r="C8" s="21"/>
      <c r="D8" s="24"/>
    </row>
    <row r="9" spans="1:4" ht="12">
      <c r="A9" s="12"/>
      <c r="B9" s="21"/>
      <c r="C9" s="21"/>
      <c r="D9" s="24"/>
    </row>
    <row r="10" spans="1:4" ht="12">
      <c r="A10" s="8"/>
      <c r="B10" s="21"/>
      <c r="C10" s="21"/>
      <c r="D10" s="24"/>
    </row>
    <row r="11" spans="1:4" ht="12">
      <c r="A11" s="8"/>
      <c r="B11" s="21"/>
      <c r="C11" s="21"/>
      <c r="D11" s="24"/>
    </row>
    <row r="12" spans="1:4" ht="12">
      <c r="A12" s="8"/>
      <c r="B12" s="21"/>
      <c r="C12" s="21"/>
      <c r="D12" s="24"/>
    </row>
    <row r="13" spans="1:4" ht="12">
      <c r="A13" s="8"/>
      <c r="B13" s="21"/>
      <c r="C13" s="21"/>
      <c r="D13" s="24"/>
    </row>
    <row r="14" spans="1:4" ht="12">
      <c r="A14" s="8"/>
      <c r="B14" s="21"/>
      <c r="C14" s="21"/>
      <c r="D14" s="24"/>
    </row>
    <row r="15" spans="1:4" ht="12">
      <c r="A15" s="8"/>
      <c r="B15" s="21"/>
      <c r="C15" s="21"/>
      <c r="D15" s="24"/>
    </row>
    <row r="16" spans="1:4" ht="12">
      <c r="A16" s="8"/>
      <c r="B16" s="21"/>
      <c r="C16" s="21"/>
      <c r="D16" s="24"/>
    </row>
    <row r="17" spans="1:4" ht="12">
      <c r="A17" s="104"/>
      <c r="B17" s="2"/>
      <c r="C17" s="2"/>
      <c r="D17" s="105"/>
    </row>
    <row r="18" spans="1:4" ht="12">
      <c r="A18" s="9"/>
      <c r="B18" s="21"/>
      <c r="C18" s="21"/>
      <c r="D18" s="24"/>
    </row>
    <row r="19" spans="1:4" ht="12">
      <c r="A19" s="14"/>
      <c r="B19" s="14"/>
      <c r="C19" s="14"/>
      <c r="D19" s="42"/>
    </row>
    <row r="20" spans="1:4" ht="12">
      <c r="A20" s="14"/>
      <c r="B20" s="14"/>
      <c r="C20" s="14"/>
      <c r="D20" s="42"/>
    </row>
    <row r="21" spans="1:4" ht="12">
      <c r="A21" s="9"/>
      <c r="B21" s="43"/>
      <c r="C21" s="21"/>
      <c r="D21" s="24"/>
    </row>
    <row r="22" spans="1:5" ht="12.75">
      <c r="A22" s="9"/>
      <c r="B22" s="19"/>
      <c r="C22" s="19"/>
      <c r="D22" s="25"/>
      <c r="E22" s="7"/>
    </row>
    <row r="23" spans="1:4" ht="12">
      <c r="A23" s="11"/>
      <c r="B23" s="21"/>
      <c r="C23" s="24"/>
      <c r="D23" s="24"/>
    </row>
    <row r="24" spans="1:4" ht="12">
      <c r="A24" s="11"/>
      <c r="B24" s="21"/>
      <c r="C24" s="24"/>
      <c r="D24" s="24"/>
    </row>
    <row r="25" spans="1:4" ht="12">
      <c r="A25" s="16"/>
      <c r="B25" s="21"/>
      <c r="C25" s="24"/>
      <c r="D25" s="24"/>
    </row>
    <row r="26" spans="1:4" ht="12">
      <c r="A26" s="9"/>
      <c r="B26" s="21"/>
      <c r="C26" s="21"/>
      <c r="D26" s="24"/>
    </row>
    <row r="27" spans="1:5" ht="12">
      <c r="A27" s="14"/>
      <c r="B27" s="15"/>
      <c r="C27" s="15"/>
      <c r="D27" s="27"/>
      <c r="E27" s="20"/>
    </row>
    <row r="28" spans="1:4" ht="12">
      <c r="A28" s="9"/>
      <c r="B28" s="21"/>
      <c r="C28" s="21"/>
      <c r="D28" s="24"/>
    </row>
    <row r="29" spans="1:4" ht="12">
      <c r="A29" s="11"/>
      <c r="B29" s="21"/>
      <c r="C29" s="24"/>
      <c r="D29" s="24"/>
    </row>
    <row r="30" spans="1:4" ht="12">
      <c r="A30" s="11"/>
      <c r="B30" s="21"/>
      <c r="C30" s="24"/>
      <c r="D30" s="24"/>
    </row>
    <row r="31" spans="1:4" ht="12">
      <c r="A31" s="11"/>
      <c r="B31" s="21"/>
      <c r="C31" s="24"/>
      <c r="D31" s="24"/>
    </row>
    <row r="32" spans="1:4" ht="12">
      <c r="A32" s="9"/>
      <c r="B32" s="21"/>
      <c r="C32" s="21"/>
      <c r="D32" s="24"/>
    </row>
    <row r="33" spans="1:4" ht="12">
      <c r="A33" s="11"/>
      <c r="B33" s="2"/>
      <c r="C33" s="24"/>
      <c r="D33" s="24"/>
    </row>
    <row r="34" spans="1:4" ht="12">
      <c r="A34" s="9"/>
      <c r="B34" s="21"/>
      <c r="C34" s="24"/>
      <c r="D34" s="24"/>
    </row>
    <row r="35" spans="1:4" ht="12">
      <c r="A35" s="11"/>
      <c r="B35" s="21"/>
      <c r="C35" s="24"/>
      <c r="D35" s="24"/>
    </row>
    <row r="36" spans="1:4" ht="12">
      <c r="A36" s="9"/>
      <c r="B36" s="21"/>
      <c r="C36" s="21"/>
      <c r="D36" s="24"/>
    </row>
    <row r="37" spans="1:4" ht="12">
      <c r="A37" s="18"/>
      <c r="B37" s="21"/>
      <c r="C37" s="24"/>
      <c r="D37" s="24"/>
    </row>
  </sheetData>
  <sheetProtection/>
  <printOptions horizontalCentered="1"/>
  <pageMargins left="1" right="1" top="1.37" bottom="1" header="0.5" footer="0.5"/>
  <pageSetup horizontalDpi="300" verticalDpi="300" orientation="portrait" r:id="rId1"/>
  <headerFooter alignWithMargins="0">
    <oddHeader>&amp;C&amp;"Arial,Bold"KENTUCKY DEPARTMENT OF EDUCATION (6/30/99)
MINORITY EMPLOYMENT TOTALS
(ALL KDE STATEWIDE POSITIONS)</oddHeader>
    <oddFooter>&amp;LUser&amp;CPage 3&amp;R&amp;D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4.7109375" style="0" customWidth="1"/>
    <col min="2" max="2" width="7.421875" style="0" customWidth="1"/>
    <col min="3" max="4" width="7.421875" style="22" customWidth="1"/>
    <col min="5" max="5" width="7.421875" style="33" customWidth="1"/>
    <col min="6" max="6" width="7.421875" style="21" customWidth="1"/>
    <col min="7" max="7" width="8.7109375" style="21" customWidth="1"/>
    <col min="8" max="8" width="7.421875" style="21" customWidth="1"/>
  </cols>
  <sheetData>
    <row r="1" spans="1:9" ht="12">
      <c r="A1" s="28"/>
      <c r="B1" s="28"/>
      <c r="C1" s="15"/>
      <c r="D1" s="15"/>
      <c r="E1" s="32"/>
      <c r="F1" s="15"/>
      <c r="G1" s="15"/>
      <c r="H1" s="15"/>
      <c r="I1" s="9"/>
    </row>
    <row r="2" spans="1:9" ht="12">
      <c r="A2" s="28"/>
      <c r="B2" s="28"/>
      <c r="C2" s="15"/>
      <c r="D2" s="15"/>
      <c r="E2" s="32"/>
      <c r="I2" s="9"/>
    </row>
    <row r="3" spans="1:9" ht="12">
      <c r="A3" s="8"/>
      <c r="B3" s="13"/>
      <c r="C3" s="13"/>
      <c r="D3" s="30"/>
      <c r="E3" s="13"/>
      <c r="F3" s="41"/>
      <c r="G3" s="13"/>
      <c r="H3" s="13"/>
      <c r="I3" s="9"/>
    </row>
    <row r="4" spans="1:9" ht="12">
      <c r="A4" s="9"/>
      <c r="B4" s="21"/>
      <c r="C4" s="21"/>
      <c r="D4" s="31"/>
      <c r="E4" s="21"/>
      <c r="G4"/>
      <c r="I4" s="9"/>
    </row>
    <row r="5" spans="1:9" ht="12">
      <c r="A5" s="8"/>
      <c r="B5" s="2"/>
      <c r="C5" s="21"/>
      <c r="D5" s="31"/>
      <c r="E5" s="21"/>
      <c r="H5" s="38"/>
      <c r="I5" s="9"/>
    </row>
    <row r="6" spans="1:9" ht="12">
      <c r="A6" s="8"/>
      <c r="B6" s="21"/>
      <c r="C6" s="21"/>
      <c r="D6" s="31"/>
      <c r="E6" s="21"/>
      <c r="G6"/>
      <c r="H6" s="38"/>
      <c r="I6" s="9"/>
    </row>
    <row r="7" spans="1:9" ht="12">
      <c r="A7" s="8"/>
      <c r="B7" s="21"/>
      <c r="C7" s="21"/>
      <c r="D7" s="31"/>
      <c r="E7" s="21"/>
      <c r="H7" s="38"/>
      <c r="I7" s="9"/>
    </row>
    <row r="8" spans="1:9" ht="12">
      <c r="A8" s="8"/>
      <c r="B8" s="21"/>
      <c r="C8" s="21"/>
      <c r="D8" s="31"/>
      <c r="E8" s="21"/>
      <c r="G8"/>
      <c r="H8" s="38"/>
      <c r="I8" s="9"/>
    </row>
    <row r="9" spans="1:9" ht="12">
      <c r="A9" s="8"/>
      <c r="B9" s="21"/>
      <c r="C9" s="21"/>
      <c r="D9" s="31"/>
      <c r="E9" s="21"/>
      <c r="H9" s="38"/>
      <c r="I9" s="9"/>
    </row>
    <row r="10" spans="1:9" ht="12">
      <c r="A10" s="8"/>
      <c r="B10" s="21"/>
      <c r="C10" s="21"/>
      <c r="D10" s="31"/>
      <c r="E10" s="21"/>
      <c r="H10" s="38"/>
      <c r="I10" s="9"/>
    </row>
    <row r="11" spans="1:9" ht="12">
      <c r="A11" s="12"/>
      <c r="B11" s="21"/>
      <c r="C11" s="21"/>
      <c r="D11" s="31"/>
      <c r="E11" s="21"/>
      <c r="G11"/>
      <c r="H11" s="38"/>
      <c r="I11" s="9"/>
    </row>
    <row r="12" spans="1:9" ht="12">
      <c r="A12" s="8"/>
      <c r="B12" s="21"/>
      <c r="C12" s="21"/>
      <c r="D12" s="31"/>
      <c r="E12" s="21"/>
      <c r="H12" s="38"/>
      <c r="I12" s="9"/>
    </row>
    <row r="13" spans="1:9" ht="12">
      <c r="A13" s="8"/>
      <c r="B13" s="21"/>
      <c r="C13" s="21"/>
      <c r="D13" s="31"/>
      <c r="E13" s="21"/>
      <c r="G13"/>
      <c r="H13" s="38"/>
      <c r="I13" s="9"/>
    </row>
    <row r="14" spans="1:9" ht="12">
      <c r="A14" s="29"/>
      <c r="B14" s="21"/>
      <c r="C14" s="21"/>
      <c r="D14" s="21"/>
      <c r="E14" s="21"/>
      <c r="H14" s="38"/>
      <c r="I14" s="9"/>
    </row>
    <row r="15" spans="1:67" ht="12">
      <c r="A15" s="106"/>
      <c r="B15" s="106"/>
      <c r="C15" s="2"/>
      <c r="D15" s="2"/>
      <c r="E15" s="107"/>
      <c r="F15" s="2"/>
      <c r="G15" s="2"/>
      <c r="H15" s="2"/>
      <c r="I15" s="10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</row>
    <row r="16" spans="1:9" ht="12">
      <c r="A16" s="8"/>
      <c r="B16" s="8"/>
      <c r="C16" s="21"/>
      <c r="D16" s="21"/>
      <c r="E16" s="31"/>
      <c r="I16" s="9"/>
    </row>
    <row r="17" spans="1:9" ht="12">
      <c r="A17" s="28"/>
      <c r="B17" s="28"/>
      <c r="C17" s="15"/>
      <c r="D17" s="15"/>
      <c r="E17" s="32"/>
      <c r="F17" s="15"/>
      <c r="G17" s="15"/>
      <c r="H17" s="15"/>
      <c r="I17" s="15"/>
    </row>
    <row r="18" spans="1:9" ht="12">
      <c r="A18" s="40"/>
      <c r="B18" s="28"/>
      <c r="C18" s="15"/>
      <c r="D18" s="44"/>
      <c r="E18" s="32"/>
      <c r="F18" s="15"/>
      <c r="G18" s="15"/>
      <c r="H18" s="15"/>
      <c r="I18" s="15"/>
    </row>
    <row r="19" spans="1:9" ht="12">
      <c r="A19" s="9"/>
      <c r="B19" s="9"/>
      <c r="C19" s="21"/>
      <c r="D19" s="21"/>
      <c r="E19" s="31"/>
      <c r="I19" s="9"/>
    </row>
    <row r="20" spans="1:9" ht="12">
      <c r="A20" s="8"/>
      <c r="B20" s="35"/>
      <c r="C20" s="35"/>
      <c r="D20" s="35"/>
      <c r="E20" s="36"/>
      <c r="F20" s="35"/>
      <c r="G20" s="15"/>
      <c r="H20" s="35"/>
      <c r="I20" s="15"/>
    </row>
    <row r="21" spans="1:9" ht="12">
      <c r="A21" s="8"/>
      <c r="B21" s="8"/>
      <c r="C21" s="21"/>
      <c r="D21" s="21"/>
      <c r="E21" s="31"/>
      <c r="I21" s="9"/>
    </row>
    <row r="22" spans="1:9" ht="12">
      <c r="A22" s="8"/>
      <c r="B22" s="15"/>
      <c r="C22" s="15"/>
      <c r="D22" s="21"/>
      <c r="E22" s="37"/>
      <c r="F22" s="15"/>
      <c r="G22" s="15"/>
      <c r="I22" s="37"/>
    </row>
    <row r="23" spans="1:9" ht="12">
      <c r="A23" s="12"/>
      <c r="B23" s="12"/>
      <c r="C23" s="21"/>
      <c r="D23" s="21"/>
      <c r="E23" s="37"/>
      <c r="I23" s="37"/>
    </row>
    <row r="24" spans="1:9" ht="12">
      <c r="A24" s="8"/>
      <c r="B24" s="15"/>
      <c r="C24" s="15"/>
      <c r="D24" s="21"/>
      <c r="E24" s="37"/>
      <c r="F24" s="15"/>
      <c r="G24" s="15"/>
      <c r="I24" s="37"/>
    </row>
    <row r="25" spans="1:9" ht="12">
      <c r="A25" s="28"/>
      <c r="B25" s="28"/>
      <c r="C25" s="15"/>
      <c r="D25" s="15"/>
      <c r="E25" s="37"/>
      <c r="I25" s="37"/>
    </row>
    <row r="26" spans="1:9" ht="12">
      <c r="A26" s="8"/>
      <c r="B26" s="15"/>
      <c r="C26" s="15"/>
      <c r="D26" s="21"/>
      <c r="E26" s="37"/>
      <c r="F26" s="15"/>
      <c r="G26" s="15"/>
      <c r="I26" s="37"/>
    </row>
    <row r="27" spans="1:9" ht="12">
      <c r="A27" s="8"/>
      <c r="B27" s="8"/>
      <c r="C27" s="21"/>
      <c r="D27" s="21"/>
      <c r="E27" s="37"/>
      <c r="I27" s="37"/>
    </row>
    <row r="28" spans="1:9" ht="12">
      <c r="A28" s="8"/>
      <c r="B28" s="15"/>
      <c r="C28" s="15"/>
      <c r="D28" s="21"/>
      <c r="E28" s="37"/>
      <c r="F28" s="15"/>
      <c r="G28" s="15"/>
      <c r="I28" s="37"/>
    </row>
    <row r="29" spans="1:9" ht="12">
      <c r="A29" s="8"/>
      <c r="B29" s="8"/>
      <c r="C29" s="21"/>
      <c r="D29" s="21"/>
      <c r="E29" s="37"/>
      <c r="I29" s="37"/>
    </row>
    <row r="30" spans="1:9" ht="12">
      <c r="A30" s="8"/>
      <c r="B30" s="15"/>
      <c r="C30" s="15"/>
      <c r="D30" s="21"/>
      <c r="E30" s="37"/>
      <c r="F30" s="15"/>
      <c r="G30" s="15"/>
      <c r="I30" s="37"/>
    </row>
    <row r="31" spans="1:9" ht="12">
      <c r="A31" s="8"/>
      <c r="B31" s="8"/>
      <c r="C31" s="21"/>
      <c r="D31" s="21"/>
      <c r="E31" s="37"/>
      <c r="I31" s="37"/>
    </row>
    <row r="32" spans="1:9" ht="12">
      <c r="A32" s="8"/>
      <c r="B32" s="15"/>
      <c r="C32" s="15"/>
      <c r="D32" s="21"/>
      <c r="E32" s="37"/>
      <c r="F32" s="15"/>
      <c r="G32" s="15"/>
      <c r="I32" s="37"/>
    </row>
    <row r="33" spans="1:9" ht="12">
      <c r="A33" s="8"/>
      <c r="B33" s="8"/>
      <c r="C33" s="21"/>
      <c r="D33" s="21"/>
      <c r="E33" s="37"/>
      <c r="I33" s="37"/>
    </row>
    <row r="34" spans="1:9" ht="12">
      <c r="A34" s="8"/>
      <c r="B34" s="15"/>
      <c r="C34" s="15"/>
      <c r="D34" s="21"/>
      <c r="E34" s="37"/>
      <c r="F34" s="15"/>
      <c r="G34" s="15"/>
      <c r="I34" s="37"/>
    </row>
    <row r="35" spans="1:9" ht="12">
      <c r="A35" s="29"/>
      <c r="B35" s="29"/>
      <c r="C35" s="21"/>
      <c r="D35" s="21"/>
      <c r="E35" s="37"/>
      <c r="I35" s="37"/>
    </row>
    <row r="36" spans="1:9" ht="12">
      <c r="A36" s="8"/>
      <c r="B36" s="15"/>
      <c r="C36" s="15"/>
      <c r="D36" s="21"/>
      <c r="E36" s="37"/>
      <c r="F36" s="15"/>
      <c r="G36" s="15"/>
      <c r="I36" s="37"/>
    </row>
    <row r="37" spans="1:9" ht="12">
      <c r="A37" s="9"/>
      <c r="B37" s="9"/>
      <c r="C37" s="21"/>
      <c r="D37" s="21"/>
      <c r="E37" s="37"/>
      <c r="I37" s="37"/>
    </row>
    <row r="38" spans="1:9" ht="12">
      <c r="A38" s="29"/>
      <c r="B38" s="15"/>
      <c r="C38" s="15"/>
      <c r="D38" s="21"/>
      <c r="E38" s="37"/>
      <c r="F38" s="15"/>
      <c r="G38" s="15"/>
      <c r="I38" s="37"/>
    </row>
    <row r="39" spans="1:9" ht="12.75" thickBot="1">
      <c r="A39" s="10"/>
      <c r="B39" s="10"/>
      <c r="C39" s="1"/>
      <c r="D39" s="1"/>
      <c r="E39" s="3"/>
      <c r="F39" s="1"/>
      <c r="G39" s="1"/>
      <c r="H39" s="1"/>
      <c r="I39" s="10"/>
    </row>
    <row r="40" spans="1:9" ht="12">
      <c r="A40" s="9"/>
      <c r="B40" s="9"/>
      <c r="C40" s="21"/>
      <c r="D40" s="21"/>
      <c r="E40" s="31"/>
      <c r="I40" s="9"/>
    </row>
    <row r="41" spans="1:9" ht="12">
      <c r="A41" s="9"/>
      <c r="B41" s="14"/>
      <c r="C41" s="17"/>
      <c r="D41" s="14"/>
      <c r="E41" s="31"/>
      <c r="F41" s="14"/>
      <c r="G41" s="15"/>
      <c r="H41" s="34"/>
      <c r="I41" s="34"/>
    </row>
    <row r="42" spans="1:9" ht="12">
      <c r="A42" s="8"/>
      <c r="B42" s="15"/>
      <c r="C42" s="17"/>
      <c r="D42" s="15"/>
      <c r="E42" s="31"/>
      <c r="G42" s="37"/>
      <c r="H42"/>
      <c r="I42" s="9"/>
    </row>
    <row r="43" spans="1:9" ht="12">
      <c r="A43" s="9"/>
      <c r="B43" s="9"/>
      <c r="C43" s="21"/>
      <c r="D43" s="21"/>
      <c r="E43" s="31"/>
      <c r="H43" s="37"/>
      <c r="I43" s="9"/>
    </row>
    <row r="44" spans="1:9" ht="12">
      <c r="A44" s="8"/>
      <c r="B44" s="15"/>
      <c r="C44" s="17"/>
      <c r="D44" s="15"/>
      <c r="E44" s="31"/>
      <c r="G44" s="37"/>
      <c r="H44"/>
      <c r="I44" s="9"/>
    </row>
    <row r="45" spans="1:9" ht="12.75" thickBot="1">
      <c r="A45" s="10"/>
      <c r="B45" s="10"/>
      <c r="C45" s="1"/>
      <c r="D45" s="1"/>
      <c r="E45" s="3"/>
      <c r="F45" s="1"/>
      <c r="G45" s="1"/>
      <c r="H45" s="1"/>
      <c r="I45" s="10"/>
    </row>
  </sheetData>
  <sheetProtection/>
  <printOptions horizontalCentered="1"/>
  <pageMargins left="0.5" right="0.5" top="1.37" bottom="1" header="0.5" footer="0.5"/>
  <pageSetup horizontalDpi="300" verticalDpi="300" orientation="portrait" r:id="rId1"/>
  <headerFooter alignWithMargins="0">
    <oddHeader>&amp;C&amp;"Arial,Bold"KENTUCKY DEPARTMENT OF EDUCATION
(CHANGE IN MINORITY EMPLOYMENT FY 91-PRESENT)</oddHead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:I1"/>
  <sheetViews>
    <sheetView zoomScalePageLayoutView="0" workbookViewId="0" topLeftCell="A12">
      <selection activeCell="G29" sqref="G29"/>
    </sheetView>
  </sheetViews>
  <sheetFormatPr defaultColWidth="9.140625" defaultRowHeight="12.75"/>
  <sheetData>
    <row r="1" spans="4:9" ht="12">
      <c r="D1" s="22"/>
      <c r="I1" s="3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Header>&amp;C&amp;"Arial,Bold"KENTUCKY DEPARTMENT OF EDUCATION
EMPLOYMENT BY PERSONNEL CATEGORY (8/30/96)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Ogden, Rebecca - Human Resources</cp:lastModifiedBy>
  <cp:lastPrinted>2012-09-05T14:51:58Z</cp:lastPrinted>
  <dcterms:created xsi:type="dcterms:W3CDTF">1997-07-03T18:08:20Z</dcterms:created>
  <dcterms:modified xsi:type="dcterms:W3CDTF">2012-09-07T15:35:26Z</dcterms:modified>
  <cp:category/>
  <cp:version/>
  <cp:contentType/>
  <cp:contentStatus/>
</cp:coreProperties>
</file>